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r\switchdrive\_IKMZ\Quarto_courses\images\"/>
    </mc:Choice>
  </mc:AlternateContent>
  <xr:revisionPtr revIDLastSave="0" documentId="8_{BAE011A0-B16A-4FFA-B138-6A81BAABFD32}" xr6:coauthVersionLast="47" xr6:coauthVersionMax="47" xr10:uidLastSave="{00000000-0000-0000-0000-000000000000}"/>
  <bookViews>
    <workbookView xWindow="-27525" yWindow="1770" windowWidth="25065" windowHeight="1369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D8" i="1"/>
  <c r="E8" i="1"/>
  <c r="F8" i="1"/>
  <c r="C8" i="1"/>
  <c r="B8" i="1"/>
  <c r="E3" i="1"/>
  <c r="F3" i="1"/>
  <c r="E4" i="1"/>
  <c r="F4" i="1"/>
  <c r="E5" i="1"/>
  <c r="F5" i="1"/>
  <c r="E6" i="1"/>
  <c r="F6" i="1"/>
  <c r="E7" i="1"/>
  <c r="F7" i="1"/>
  <c r="F2" i="1"/>
  <c r="E2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<sst xmlns="http://schemas.openxmlformats.org/spreadsheetml/2006/main" count="11" uniqueCount="11">
  <si>
    <t>ID</t>
  </si>
  <si>
    <t>Age</t>
  </si>
  <si>
    <t>Weight</t>
  </si>
  <si>
    <t>xy</t>
  </si>
  <si>
    <t>x^2</t>
  </si>
  <si>
    <t>y^2</t>
  </si>
  <si>
    <t>total</t>
  </si>
  <si>
    <t>Pearson's r:</t>
  </si>
  <si>
    <r>
      <rPr>
        <b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 xml:space="preserve"> (n-2):</t>
    </r>
  </si>
  <si>
    <r>
      <rPr>
        <b/>
        <sz val="11"/>
        <color theme="1"/>
        <rFont val="Calibri"/>
        <family val="2"/>
        <scheme val="minor"/>
      </rPr>
      <t>test</t>
    </r>
    <r>
      <rPr>
        <sz val="11"/>
        <color theme="1"/>
        <rFont val="Calibri"/>
        <family val="2"/>
        <scheme val="minor"/>
      </rPr>
      <t xml:space="preserve"> for p&lt;0.05:</t>
    </r>
  </si>
  <si>
    <t>t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</si>
</sst>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/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1" sqref="B11"/>
    </sheetView>
  </sheetViews>
  <sheetFormatPr baseColWidth="10" defaultRowHeight="15" x14ac:dyDescent="0.25"/>
  <cols>
    <col min="1" max="1" width="14.140625" bestFit="1" customWidth="1"/>
    <col min="2" max="2" width="10.5703125" bestFit="1" customWidth="1"/>
    <col min="3" max="3" width="7.42578125" bestFit="1" customWidth="1"/>
    <col min="4" max="4" width="6" bestFit="1" customWidth="1"/>
    <col min="5" max="5" width="5" bestFit="1" customWidth="1"/>
    <col min="6" max="6" width="6" bestFit="1" customWidth="1"/>
  </cols>
  <sheetData>
    <row r="1" spans="1:6" x14ac:dyDescent="0.25">
      <c r="A1" s="4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1">
        <v>1</v>
      </c>
      <c r="B2" s="5">
        <v>40</v>
      </c>
      <c r="C2" s="5">
        <v>78</v>
      </c>
      <c r="D2" s="5">
        <f>B2*C2</f>
        <v>3120</v>
      </c>
      <c r="E2" s="5">
        <f>B2^2</f>
        <v>1600</v>
      </c>
      <c r="F2" s="5">
        <f>C2^2</f>
        <v>6084</v>
      </c>
    </row>
    <row r="3" spans="1:6" x14ac:dyDescent="0.25">
      <c r="A3" s="1">
        <v>2</v>
      </c>
      <c r="B3" s="5">
        <v>21</v>
      </c>
      <c r="C3" s="5">
        <v>70</v>
      </c>
      <c r="D3" s="5">
        <f t="shared" ref="D3:D7" si="0">B3*C3</f>
        <v>1470</v>
      </c>
      <c r="E3" s="5">
        <f t="shared" ref="E3:E7" si="1">B3^2</f>
        <v>441</v>
      </c>
      <c r="F3" s="5">
        <f t="shared" ref="F3:F7" si="2">C3^2</f>
        <v>4900</v>
      </c>
    </row>
    <row r="4" spans="1:6" x14ac:dyDescent="0.25">
      <c r="A4" s="1">
        <v>3</v>
      </c>
      <c r="B4" s="5">
        <v>25</v>
      </c>
      <c r="C4" s="5">
        <v>60</v>
      </c>
      <c r="D4" s="5">
        <f t="shared" si="0"/>
        <v>1500</v>
      </c>
      <c r="E4" s="5">
        <f t="shared" si="1"/>
        <v>625</v>
      </c>
      <c r="F4" s="5">
        <f t="shared" si="2"/>
        <v>3600</v>
      </c>
    </row>
    <row r="5" spans="1:6" x14ac:dyDescent="0.25">
      <c r="A5" s="1">
        <v>4</v>
      </c>
      <c r="B5" s="5">
        <v>31</v>
      </c>
      <c r="C5" s="5">
        <v>55</v>
      </c>
      <c r="D5" s="5">
        <f t="shared" si="0"/>
        <v>1705</v>
      </c>
      <c r="E5" s="5">
        <f t="shared" si="1"/>
        <v>961</v>
      </c>
      <c r="F5" s="5">
        <f t="shared" si="2"/>
        <v>3025</v>
      </c>
    </row>
    <row r="6" spans="1:6" x14ac:dyDescent="0.25">
      <c r="A6" s="2">
        <v>5</v>
      </c>
      <c r="B6" s="6">
        <v>38</v>
      </c>
      <c r="C6" s="6">
        <v>80</v>
      </c>
      <c r="D6" s="6">
        <f t="shared" si="0"/>
        <v>3040</v>
      </c>
      <c r="E6" s="6">
        <f t="shared" si="1"/>
        <v>1444</v>
      </c>
      <c r="F6" s="6">
        <f t="shared" si="2"/>
        <v>6400</v>
      </c>
    </row>
    <row r="7" spans="1:6" x14ac:dyDescent="0.25">
      <c r="A7" s="3">
        <v>6</v>
      </c>
      <c r="B7" s="7">
        <v>47</v>
      </c>
      <c r="C7" s="7">
        <v>66</v>
      </c>
      <c r="D7" s="7">
        <f t="shared" si="0"/>
        <v>3102</v>
      </c>
      <c r="E7" s="7">
        <f t="shared" si="1"/>
        <v>2209</v>
      </c>
      <c r="F7" s="7">
        <f t="shared" si="2"/>
        <v>4356</v>
      </c>
    </row>
    <row r="8" spans="1:6" x14ac:dyDescent="0.25">
      <c r="A8" s="9" t="s">
        <v>6</v>
      </c>
      <c r="B8" s="5">
        <f>SUM(B2:B7)</f>
        <v>202</v>
      </c>
      <c r="C8" s="5">
        <f>SUM(C2:C7)</f>
        <v>409</v>
      </c>
      <c r="D8" s="5">
        <f t="shared" ref="D8:F8" si="3">SUM(D2:D7)</f>
        <v>13937</v>
      </c>
      <c r="E8" s="5">
        <f t="shared" si="3"/>
        <v>7280</v>
      </c>
      <c r="F8" s="5">
        <f t="shared" si="3"/>
        <v>28365</v>
      </c>
    </row>
    <row r="10" spans="1:6" x14ac:dyDescent="0.25">
      <c r="A10" s="9" t="s">
        <v>7</v>
      </c>
      <c r="B10" s="10">
        <f>(A7*D8-(B8*C8))/SQRT((A7*E8-B8^2)*(A7*F8-C8^2))</f>
        <v>0.34711022838867911</v>
      </c>
    </row>
    <row r="11" spans="1:6" x14ac:dyDescent="0.25">
      <c r="A11" s="11" t="s">
        <v>10</v>
      </c>
      <c r="B11" s="10">
        <f>(B10*SQRT(A7-2))/(SQRT(1-B10^2))</f>
        <v>0.74024572458726323</v>
      </c>
    </row>
    <row r="12" spans="1:6" x14ac:dyDescent="0.25">
      <c r="A12" s="5" t="s">
        <v>8</v>
      </c>
      <c r="B12" s="12">
        <f>A7-2</f>
        <v>4</v>
      </c>
    </row>
    <row r="13" spans="1:6" x14ac:dyDescent="0.25">
      <c r="A13" s="5" t="s">
        <v>9</v>
      </c>
      <c r="B13" s="12">
        <v>2.7759999999999998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2023-05-26T14:37:11Z</dcterms:created>
  <dcterms:modified xsi:type="dcterms:W3CDTF">2023-05-26T14:57:30Z</dcterms:modified>
</cp:coreProperties>
</file>