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C:\Users\maud_reveilhac\switchdrive\_IKMZ\Quarto_MVA\images\"/>
    </mc:Choice>
  </mc:AlternateContent>
  <xr:revisionPtr revIDLastSave="0" documentId="13_ncr:1_{7A405AC1-A142-4C68-ADEB-F7C9F39DA58A}" xr6:coauthVersionLast="47" xr6:coauthVersionMax="47" xr10:uidLastSave="{00000000-0000-0000-0000-000000000000}"/>
  <bookViews>
    <workbookView xWindow="7960" yWindow="90" windowWidth="11240" windowHeight="11190" xr2:uid="{A9854B0E-A69B-4197-91CC-4C7D2B03FB93}"/>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8" i="1" l="1"/>
  <c r="C19" i="1"/>
  <c r="C20" i="1"/>
  <c r="C21" i="1"/>
  <c r="C22" i="1"/>
  <c r="C23" i="1"/>
  <c r="C24" i="1"/>
  <c r="C25" i="1"/>
  <c r="C26" i="1"/>
  <c r="C27" i="1"/>
  <c r="C28" i="1"/>
  <c r="C29" i="1"/>
  <c r="C30" i="1"/>
  <c r="C31" i="1"/>
  <c r="C32" i="1"/>
  <c r="C33" i="1"/>
  <c r="C34" i="1"/>
  <c r="C35" i="1"/>
  <c r="C36" i="1"/>
  <c r="C37" i="1"/>
  <c r="C38" i="1"/>
  <c r="C39" i="1"/>
  <c r="C40" i="1"/>
  <c r="C41" i="1"/>
  <c r="C42" i="1"/>
  <c r="C43" i="1"/>
  <c r="C44" i="1"/>
  <c r="C45" i="1"/>
  <c r="C46" i="1"/>
  <c r="C47" i="1"/>
  <c r="C48" i="1"/>
  <c r="C49" i="1"/>
  <c r="C50" i="1"/>
  <c r="C51" i="1"/>
  <c r="C52" i="1"/>
  <c r="C53" i="1"/>
  <c r="C54" i="1"/>
  <c r="C55" i="1"/>
  <c r="C56" i="1"/>
  <c r="C57" i="1"/>
  <c r="C58" i="1"/>
  <c r="C59" i="1"/>
  <c r="C60" i="1"/>
  <c r="C61" i="1"/>
  <c r="C62" i="1"/>
  <c r="C63" i="1"/>
  <c r="C64" i="1"/>
  <c r="C65" i="1"/>
  <c r="C66" i="1"/>
  <c r="C67" i="1"/>
  <c r="C68" i="1"/>
  <c r="C69" i="1"/>
  <c r="C70" i="1"/>
  <c r="C71" i="1"/>
  <c r="C72" i="1"/>
  <c r="C73" i="1"/>
  <c r="C74" i="1"/>
  <c r="C75" i="1"/>
  <c r="C76" i="1"/>
  <c r="C77" i="1"/>
  <c r="C78" i="1"/>
  <c r="C79" i="1"/>
  <c r="C80" i="1"/>
  <c r="C81" i="1"/>
  <c r="C82" i="1"/>
  <c r="C83" i="1"/>
  <c r="C84" i="1"/>
  <c r="C85" i="1"/>
  <c r="C86" i="1"/>
  <c r="C87" i="1"/>
  <c r="C88" i="1"/>
  <c r="C89" i="1"/>
  <c r="C90" i="1"/>
  <c r="C91" i="1"/>
  <c r="C92" i="1"/>
  <c r="C93" i="1"/>
  <c r="C94" i="1"/>
  <c r="C95" i="1"/>
  <c r="C96" i="1"/>
  <c r="C97" i="1"/>
  <c r="C98" i="1"/>
  <c r="C99" i="1"/>
  <c r="C100" i="1"/>
  <c r="C3" i="1"/>
  <c r="C4" i="1"/>
  <c r="C5" i="1"/>
  <c r="C6" i="1"/>
  <c r="C7" i="1"/>
  <c r="C8" i="1"/>
  <c r="C9" i="1"/>
  <c r="C10" i="1"/>
  <c r="C11" i="1"/>
  <c r="C12" i="1"/>
  <c r="C13" i="1"/>
  <c r="C14" i="1"/>
  <c r="C15" i="1"/>
  <c r="C16" i="1"/>
  <c r="C17" i="1"/>
  <c r="C2" i="1"/>
  <c r="F20" i="1"/>
  <c r="F21" i="1"/>
  <c r="F22" i="1"/>
  <c r="F23" i="1"/>
  <c r="F24" i="1"/>
  <c r="F25" i="1"/>
  <c r="F26" i="1"/>
  <c r="F27" i="1"/>
  <c r="F28" i="1"/>
  <c r="F29" i="1"/>
  <c r="F30" i="1"/>
  <c r="F31" i="1"/>
  <c r="F32" i="1"/>
  <c r="F33" i="1"/>
  <c r="F34" i="1"/>
  <c r="F35" i="1"/>
  <c r="F36" i="1"/>
  <c r="F37" i="1"/>
  <c r="F38" i="1"/>
  <c r="F39" i="1"/>
  <c r="F40" i="1"/>
  <c r="F41" i="1"/>
  <c r="F42" i="1"/>
  <c r="F43" i="1"/>
  <c r="F44" i="1"/>
  <c r="F45" i="1"/>
  <c r="F46" i="1"/>
  <c r="F47" i="1"/>
  <c r="F48" i="1"/>
  <c r="F49" i="1"/>
  <c r="F50" i="1"/>
  <c r="F51" i="1"/>
  <c r="F52" i="1"/>
  <c r="F53" i="1"/>
  <c r="F54" i="1"/>
  <c r="F55" i="1"/>
  <c r="F56" i="1"/>
  <c r="F57" i="1"/>
  <c r="F58" i="1"/>
  <c r="F59" i="1"/>
  <c r="F60" i="1"/>
  <c r="F61" i="1"/>
  <c r="F62" i="1"/>
  <c r="F63" i="1"/>
  <c r="F64" i="1"/>
  <c r="F65" i="1"/>
  <c r="F66" i="1"/>
  <c r="F67" i="1"/>
  <c r="F68" i="1"/>
  <c r="F69" i="1"/>
  <c r="F70" i="1"/>
  <c r="F71" i="1"/>
  <c r="F72" i="1"/>
  <c r="F73" i="1"/>
  <c r="F74" i="1"/>
  <c r="F75" i="1"/>
  <c r="F76" i="1"/>
  <c r="F77" i="1"/>
  <c r="F78" i="1"/>
  <c r="F79" i="1"/>
  <c r="F80" i="1"/>
  <c r="F81" i="1"/>
  <c r="F82" i="1"/>
  <c r="F83" i="1"/>
  <c r="F84" i="1"/>
  <c r="F85" i="1"/>
  <c r="F86" i="1"/>
  <c r="F87" i="1"/>
  <c r="F88" i="1"/>
  <c r="F89" i="1"/>
  <c r="F90" i="1"/>
  <c r="F91" i="1"/>
  <c r="F92" i="1"/>
  <c r="F93" i="1"/>
  <c r="F94" i="1"/>
  <c r="F11" i="1"/>
  <c r="F12" i="1"/>
  <c r="F13" i="1"/>
  <c r="F14" i="1"/>
  <c r="F15" i="1"/>
  <c r="F16" i="1"/>
  <c r="F17" i="1"/>
  <c r="F18" i="1"/>
  <c r="F19" i="1"/>
  <c r="F3" i="1"/>
  <c r="F4" i="1"/>
  <c r="F5" i="1"/>
  <c r="F6" i="1"/>
  <c r="F7" i="1"/>
  <c r="F8" i="1"/>
  <c r="F9" i="1"/>
  <c r="F10" i="1"/>
  <c r="F2" i="1"/>
  <c r="B3" i="1"/>
  <c r="B4" i="1"/>
  <c r="B5" i="1"/>
  <c r="B6" i="1"/>
  <c r="B7" i="1"/>
  <c r="B8" i="1"/>
  <c r="B9" i="1"/>
  <c r="B10" i="1"/>
  <c r="B11" i="1"/>
  <c r="B12" i="1"/>
  <c r="B13" i="1"/>
  <c r="B14" i="1"/>
  <c r="B15" i="1"/>
  <c r="B16" i="1"/>
  <c r="B17" i="1"/>
  <c r="B18" i="1"/>
  <c r="B19" i="1"/>
  <c r="B20" i="1"/>
  <c r="B21" i="1"/>
  <c r="B22" i="1"/>
  <c r="B23" i="1"/>
  <c r="B24" i="1"/>
  <c r="B25" i="1"/>
  <c r="B26" i="1"/>
  <c r="B27" i="1"/>
  <c r="B28" i="1"/>
  <c r="B29" i="1"/>
  <c r="B30" i="1"/>
  <c r="B31" i="1"/>
  <c r="B32" i="1"/>
  <c r="B33" i="1"/>
  <c r="B34" i="1"/>
  <c r="B35" i="1"/>
  <c r="B36" i="1"/>
  <c r="B37" i="1"/>
  <c r="B38" i="1"/>
  <c r="B39" i="1"/>
  <c r="B40" i="1"/>
  <c r="B41" i="1"/>
  <c r="B42" i="1"/>
  <c r="B43" i="1"/>
  <c r="B44" i="1"/>
  <c r="B45" i="1"/>
  <c r="B46" i="1"/>
  <c r="B47" i="1"/>
  <c r="B48" i="1"/>
  <c r="B49" i="1"/>
  <c r="B50" i="1"/>
  <c r="B51" i="1"/>
  <c r="B52" i="1"/>
  <c r="B53" i="1"/>
  <c r="B54" i="1"/>
  <c r="B55" i="1"/>
  <c r="B56" i="1"/>
  <c r="B57" i="1"/>
  <c r="B58" i="1"/>
  <c r="B59" i="1"/>
  <c r="B60" i="1"/>
  <c r="B61" i="1"/>
  <c r="B62" i="1"/>
  <c r="B63" i="1"/>
  <c r="B64" i="1"/>
  <c r="B65" i="1"/>
  <c r="B66" i="1"/>
  <c r="B67" i="1"/>
  <c r="B68" i="1"/>
  <c r="B69" i="1"/>
  <c r="B70" i="1"/>
  <c r="B71" i="1"/>
  <c r="B72" i="1"/>
  <c r="B73" i="1"/>
  <c r="B74" i="1"/>
  <c r="B75" i="1"/>
  <c r="B76" i="1"/>
  <c r="B77" i="1"/>
  <c r="B78" i="1"/>
  <c r="B79" i="1"/>
  <c r="B80" i="1"/>
  <c r="B81" i="1"/>
  <c r="B82" i="1"/>
  <c r="B83" i="1"/>
  <c r="B84" i="1"/>
  <c r="B85" i="1"/>
  <c r="B86" i="1"/>
  <c r="B87" i="1"/>
  <c r="B88" i="1"/>
  <c r="B89" i="1"/>
  <c r="B90" i="1"/>
  <c r="B91" i="1"/>
  <c r="B92" i="1"/>
  <c r="B93" i="1"/>
  <c r="B94" i="1"/>
  <c r="B95" i="1"/>
  <c r="B96" i="1"/>
  <c r="B97" i="1"/>
  <c r="B98" i="1"/>
  <c r="B99" i="1"/>
  <c r="B100" i="1"/>
  <c r="B2" i="1"/>
</calcChain>
</file>

<file path=xl/sharedStrings.xml><?xml version="1.0" encoding="utf-8"?>
<sst xmlns="http://schemas.openxmlformats.org/spreadsheetml/2006/main" count="9" uniqueCount="8">
  <si>
    <t>probability</t>
  </si>
  <si>
    <t xml:space="preserve">logit </t>
  </si>
  <si>
    <t>odds</t>
  </si>
  <si>
    <t>inverse logit</t>
  </si>
  <si>
    <r>
      <t xml:space="preserve">An event with 50% probability has odds of one. Unlikely events (p&lt;50%) have odds less than one, while likely events (p&gt;50%) have odds greater than one. 
Odds ratio is used to compare probabilities between groups and range from 0 to infinity:
</t>
    </r>
    <r>
      <rPr>
        <i/>
        <sz val="14"/>
        <color theme="1"/>
        <rFont val="Calibri"/>
        <family val="2"/>
        <scheme val="minor"/>
      </rPr>
      <t>odds ration = [p1/(1-p1)] / [p2/(1-p2)]</t>
    </r>
    <r>
      <rPr>
        <sz val="14"/>
        <color theme="1"/>
        <rFont val="Calibri"/>
        <family val="2"/>
        <scheme val="minor"/>
      </rPr>
      <t xml:space="preserve">
An odds ratio of 1 indicates that events are equality likely.</t>
    </r>
  </si>
  <si>
    <r>
      <rPr>
        <i/>
        <sz val="14"/>
        <color theme="1"/>
        <rFont val="Calibri"/>
        <family val="2"/>
        <scheme val="minor"/>
      </rPr>
      <t>logit(p) = ln(p/(1-p))</t>
    </r>
    <r>
      <rPr>
        <sz val="14"/>
        <color theme="1"/>
        <rFont val="Calibri"/>
        <family val="2"/>
        <scheme val="minor"/>
      </rPr>
      <t xml:space="preserve">
Transforming probabilities with the logit function makes them more reasonable candidtes for regression. </t>
    </r>
  </si>
  <si>
    <r>
      <t xml:space="preserve">The logistic model is designed to fit this data:  </t>
    </r>
    <r>
      <rPr>
        <i/>
        <sz val="14"/>
        <color theme="1"/>
        <rFont val="Calibri"/>
        <family val="2"/>
        <scheme val="minor"/>
      </rPr>
      <t xml:space="preserve">logit(p) = beta0 + beta1*x ==&gt; p = exp(beta0+beta1*x)/(1-exp(beta0+beta1*x))
</t>
    </r>
    <r>
      <rPr>
        <sz val="14"/>
        <color theme="1"/>
        <rFont val="Calibri"/>
        <family val="2"/>
        <scheme val="minor"/>
      </rPr>
      <t xml:space="preserve">
where p is the expected probability of success when the value of the explanatory variable is x.
Furthermore, beta1 determines the steepness of the curve, and beta0 affects the horizontal placement of the curve.</t>
    </r>
  </si>
  <si>
    <r>
      <t xml:space="preserve">The inverse logit function transforms logit into probabilites.
The difference between logits of two probabilities is the log of the odds ratio:
</t>
    </r>
    <r>
      <rPr>
        <i/>
        <sz val="14"/>
        <color theme="1"/>
        <rFont val="Calibri"/>
        <family val="2"/>
        <scheme val="minor"/>
      </rPr>
      <t>logit(p2)-logit(p1) =
[ln(p2/(1-p2))-ln(p1/(1-p1)) = 
ln[(p2/(1-p2))/(p1/(1-p1))] = 
ln(odds ratio)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</si>
</sst>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scheme val="minor"/>
    </font>
    <font>
      <b/>
      <sz val="11"/>
      <color theme="1"/>
      <name val="Calibri"/>
      <family val="2"/>
      <scheme val="minor"/>
    </font>
    <font>
      <sz val="14"/>
      <color theme="1"/>
      <name val="Calibri"/>
      <family val="2"/>
      <scheme val="minor"/>
    </font>
    <font>
      <i/>
      <sz val="14"/>
      <color theme="1"/>
      <name val="Calibri"/>
      <family val="2"/>
      <scheme val="minor"/>
    </font>
    <font>
      <sz val="11"/>
      <color rgb="FFFF0000"/>
      <name val="Calibri"/>
      <family val="2"/>
      <scheme val="minor"/>
    </font>
  </fonts>
  <fills count="2">
    <fill>
      <patternFill patternType="none"/>
    </fill>
    <fill>
      <patternFill patternType="gray125"/>
    </fill>
  </fills>
  <borders count="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12">
    <xf numFmtId="0" fontId="0" fillId="0" borderId="0" xfId="0"/>
    <xf numFmtId="0" fontId="1" fillId="0" borderId="0" xfId="0" applyFont="1"/>
    <xf numFmtId="0" fontId="4" fillId="0" borderId="0" xfId="0" applyFont="1"/>
    <xf numFmtId="0" fontId="2" fillId="0" borderId="1" xfId="0" applyFont="1" applyBorder="1" applyAlignment="1">
      <alignment horizontal="left" vertical="top" wrapText="1"/>
    </xf>
    <xf numFmtId="0" fontId="2" fillId="0" borderId="2" xfId="0" applyFont="1" applyBorder="1" applyAlignment="1">
      <alignment horizontal="left" vertical="top"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0" xfId="0" applyFont="1" applyAlignment="1">
      <alignment horizontal="left" vertical="top" wrapText="1"/>
    </xf>
    <xf numFmtId="0" fontId="2" fillId="0" borderId="5" xfId="0" applyFont="1" applyBorder="1" applyAlignment="1">
      <alignment horizontal="left" vertical="top" wrapText="1"/>
    </xf>
    <xf numFmtId="0" fontId="2" fillId="0" borderId="6" xfId="0" applyFont="1" applyBorder="1" applyAlignment="1">
      <alignment horizontal="left" vertical="top" wrapText="1"/>
    </xf>
    <xf numFmtId="0" fontId="2" fillId="0" borderId="7" xfId="0" applyFont="1" applyBorder="1" applyAlignment="1">
      <alignment horizontal="left" vertical="top" wrapText="1"/>
    </xf>
    <xf numFmtId="0" fontId="2" fillId="0" borderId="8" xfId="0" applyFont="1" applyBorder="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Relationship</a:t>
            </a:r>
            <a:r>
              <a:rPr lang="en-US" b="1" baseline="0"/>
              <a:t> between logit and probability</a:t>
            </a:r>
            <a:endParaRPr lang="en-US" b="1"/>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spPr>
            <a:ln w="19050" cap="rnd">
              <a:noFill/>
              <a:round/>
            </a:ln>
            <a:effectLst/>
          </c:spPr>
          <c:marker>
            <c:symbol val="circle"/>
            <c:size val="5"/>
            <c:spPr>
              <a:solidFill>
                <a:schemeClr val="accent1"/>
              </a:solidFill>
              <a:ln w="9525">
                <a:solidFill>
                  <a:schemeClr val="accent1"/>
                </a:solidFill>
              </a:ln>
              <a:effectLst/>
            </c:spPr>
          </c:marker>
          <c:xVal>
            <c:numRef>
              <c:f>Sheet1!$A$2:$A$100</c:f>
              <c:numCache>
                <c:formatCode>General</c:formatCode>
                <c:ptCount val="99"/>
                <c:pt idx="0">
                  <c:v>0.01</c:v>
                </c:pt>
                <c:pt idx="1">
                  <c:v>0.02</c:v>
                </c:pt>
                <c:pt idx="2">
                  <c:v>0.03</c:v>
                </c:pt>
                <c:pt idx="3">
                  <c:v>0.04</c:v>
                </c:pt>
                <c:pt idx="4">
                  <c:v>0.05</c:v>
                </c:pt>
                <c:pt idx="5">
                  <c:v>0.06</c:v>
                </c:pt>
                <c:pt idx="6">
                  <c:v>7.0000000000000007E-2</c:v>
                </c:pt>
                <c:pt idx="7">
                  <c:v>0.08</c:v>
                </c:pt>
                <c:pt idx="8">
                  <c:v>0.09</c:v>
                </c:pt>
                <c:pt idx="9">
                  <c:v>0.1</c:v>
                </c:pt>
                <c:pt idx="10">
                  <c:v>0.11</c:v>
                </c:pt>
                <c:pt idx="11">
                  <c:v>0.12</c:v>
                </c:pt>
                <c:pt idx="12">
                  <c:v>0.13</c:v>
                </c:pt>
                <c:pt idx="13">
                  <c:v>0.14000000000000001</c:v>
                </c:pt>
                <c:pt idx="14">
                  <c:v>0.15</c:v>
                </c:pt>
                <c:pt idx="15">
                  <c:v>0.16</c:v>
                </c:pt>
                <c:pt idx="16">
                  <c:v>0.17</c:v>
                </c:pt>
                <c:pt idx="17">
                  <c:v>0.18</c:v>
                </c:pt>
                <c:pt idx="18">
                  <c:v>0.19</c:v>
                </c:pt>
                <c:pt idx="19">
                  <c:v>0.2</c:v>
                </c:pt>
                <c:pt idx="20">
                  <c:v>0.21</c:v>
                </c:pt>
                <c:pt idx="21">
                  <c:v>0.22</c:v>
                </c:pt>
                <c:pt idx="22">
                  <c:v>0.23</c:v>
                </c:pt>
                <c:pt idx="23">
                  <c:v>0.24</c:v>
                </c:pt>
                <c:pt idx="24">
                  <c:v>0.25</c:v>
                </c:pt>
                <c:pt idx="25">
                  <c:v>0.26</c:v>
                </c:pt>
                <c:pt idx="26">
                  <c:v>0.27</c:v>
                </c:pt>
                <c:pt idx="27">
                  <c:v>0.28000000000000003</c:v>
                </c:pt>
                <c:pt idx="28">
                  <c:v>0.28999999999999998</c:v>
                </c:pt>
                <c:pt idx="29">
                  <c:v>0.3</c:v>
                </c:pt>
                <c:pt idx="30">
                  <c:v>0.31</c:v>
                </c:pt>
                <c:pt idx="31">
                  <c:v>0.32</c:v>
                </c:pt>
                <c:pt idx="32">
                  <c:v>0.33</c:v>
                </c:pt>
                <c:pt idx="33">
                  <c:v>0.34</c:v>
                </c:pt>
                <c:pt idx="34">
                  <c:v>0.35</c:v>
                </c:pt>
                <c:pt idx="35">
                  <c:v>0.36</c:v>
                </c:pt>
                <c:pt idx="36">
                  <c:v>0.37</c:v>
                </c:pt>
                <c:pt idx="37">
                  <c:v>0.38</c:v>
                </c:pt>
                <c:pt idx="38">
                  <c:v>0.39</c:v>
                </c:pt>
                <c:pt idx="39">
                  <c:v>0.4</c:v>
                </c:pt>
                <c:pt idx="40">
                  <c:v>0.41</c:v>
                </c:pt>
                <c:pt idx="41">
                  <c:v>0.42</c:v>
                </c:pt>
                <c:pt idx="42">
                  <c:v>0.43</c:v>
                </c:pt>
                <c:pt idx="43">
                  <c:v>0.44</c:v>
                </c:pt>
                <c:pt idx="44">
                  <c:v>0.45</c:v>
                </c:pt>
                <c:pt idx="45">
                  <c:v>0.46</c:v>
                </c:pt>
                <c:pt idx="46">
                  <c:v>0.47</c:v>
                </c:pt>
                <c:pt idx="47">
                  <c:v>0.48</c:v>
                </c:pt>
                <c:pt idx="48">
                  <c:v>0.49</c:v>
                </c:pt>
                <c:pt idx="49">
                  <c:v>0.5</c:v>
                </c:pt>
                <c:pt idx="50">
                  <c:v>0.51</c:v>
                </c:pt>
                <c:pt idx="51">
                  <c:v>0.52</c:v>
                </c:pt>
                <c:pt idx="52">
                  <c:v>0.53</c:v>
                </c:pt>
                <c:pt idx="53">
                  <c:v>0.54</c:v>
                </c:pt>
                <c:pt idx="54">
                  <c:v>0.55000000000000004</c:v>
                </c:pt>
                <c:pt idx="55">
                  <c:v>0.56000000000000005</c:v>
                </c:pt>
                <c:pt idx="56">
                  <c:v>0.56999999999999995</c:v>
                </c:pt>
                <c:pt idx="57">
                  <c:v>0.57999999999999996</c:v>
                </c:pt>
                <c:pt idx="58">
                  <c:v>0.59</c:v>
                </c:pt>
                <c:pt idx="59">
                  <c:v>0.6</c:v>
                </c:pt>
                <c:pt idx="60">
                  <c:v>0.61</c:v>
                </c:pt>
                <c:pt idx="61">
                  <c:v>0.62</c:v>
                </c:pt>
                <c:pt idx="62">
                  <c:v>0.63</c:v>
                </c:pt>
                <c:pt idx="63">
                  <c:v>0.64</c:v>
                </c:pt>
                <c:pt idx="64">
                  <c:v>0.65</c:v>
                </c:pt>
                <c:pt idx="65">
                  <c:v>0.66</c:v>
                </c:pt>
                <c:pt idx="66">
                  <c:v>0.67</c:v>
                </c:pt>
                <c:pt idx="67">
                  <c:v>0.68</c:v>
                </c:pt>
                <c:pt idx="68">
                  <c:v>0.69</c:v>
                </c:pt>
                <c:pt idx="69">
                  <c:v>0.7</c:v>
                </c:pt>
                <c:pt idx="70">
                  <c:v>0.71</c:v>
                </c:pt>
                <c:pt idx="71">
                  <c:v>0.72</c:v>
                </c:pt>
                <c:pt idx="72">
                  <c:v>0.73</c:v>
                </c:pt>
                <c:pt idx="73">
                  <c:v>0.74</c:v>
                </c:pt>
                <c:pt idx="74">
                  <c:v>0.75</c:v>
                </c:pt>
                <c:pt idx="75">
                  <c:v>0.76</c:v>
                </c:pt>
                <c:pt idx="76">
                  <c:v>0.77</c:v>
                </c:pt>
                <c:pt idx="77">
                  <c:v>0.78</c:v>
                </c:pt>
                <c:pt idx="78">
                  <c:v>0.79</c:v>
                </c:pt>
                <c:pt idx="79">
                  <c:v>0.8</c:v>
                </c:pt>
                <c:pt idx="80">
                  <c:v>0.81</c:v>
                </c:pt>
                <c:pt idx="81">
                  <c:v>0.82</c:v>
                </c:pt>
                <c:pt idx="82">
                  <c:v>0.83</c:v>
                </c:pt>
                <c:pt idx="83">
                  <c:v>0.84</c:v>
                </c:pt>
                <c:pt idx="84">
                  <c:v>0.85</c:v>
                </c:pt>
                <c:pt idx="85">
                  <c:v>0.86</c:v>
                </c:pt>
                <c:pt idx="86">
                  <c:v>0.87</c:v>
                </c:pt>
                <c:pt idx="87">
                  <c:v>0.88</c:v>
                </c:pt>
                <c:pt idx="88">
                  <c:v>0.89</c:v>
                </c:pt>
                <c:pt idx="89">
                  <c:v>0.9</c:v>
                </c:pt>
                <c:pt idx="90">
                  <c:v>0.91</c:v>
                </c:pt>
                <c:pt idx="91">
                  <c:v>0.92</c:v>
                </c:pt>
                <c:pt idx="92">
                  <c:v>0.93</c:v>
                </c:pt>
                <c:pt idx="93">
                  <c:v>0.94</c:v>
                </c:pt>
                <c:pt idx="94">
                  <c:v>0.95</c:v>
                </c:pt>
                <c:pt idx="95">
                  <c:v>0.96</c:v>
                </c:pt>
                <c:pt idx="96">
                  <c:v>0.97</c:v>
                </c:pt>
                <c:pt idx="97">
                  <c:v>0.98</c:v>
                </c:pt>
                <c:pt idx="98">
                  <c:v>0.99</c:v>
                </c:pt>
              </c:numCache>
            </c:numRef>
          </c:xVal>
          <c:yVal>
            <c:numRef>
              <c:f>Sheet1!$B$2:$B$100</c:f>
              <c:numCache>
                <c:formatCode>General</c:formatCode>
                <c:ptCount val="99"/>
                <c:pt idx="0">
                  <c:v>-1.9956351945975499</c:v>
                </c:pt>
                <c:pt idx="1">
                  <c:v>-1.6901960800285136</c:v>
                </c:pt>
                <c:pt idx="2">
                  <c:v>-1.5096504795465824</c:v>
                </c:pt>
                <c:pt idx="3">
                  <c:v>-1.3802112417116059</c:v>
                </c:pt>
                <c:pt idx="4">
                  <c:v>-1.2787536009528289</c:v>
                </c:pt>
                <c:pt idx="5">
                  <c:v>-1.1949766032160551</c:v>
                </c:pt>
                <c:pt idx="6">
                  <c:v>-1.1233849085396781</c:v>
                </c:pt>
                <c:pt idx="7">
                  <c:v>-1.0606978403536116</c:v>
                </c:pt>
                <c:pt idx="8">
                  <c:v>-1.0047988828817687</c:v>
                </c:pt>
                <c:pt idx="9">
                  <c:v>-0.95424250943932487</c:v>
                </c:pt>
                <c:pt idx="10">
                  <c:v>-0.90799732148668777</c:v>
                </c:pt>
                <c:pt idx="11">
                  <c:v>-0.86530142610254379</c:v>
                </c:pt>
                <c:pt idx="12">
                  <c:v>-0.82557590031178174</c:v>
                </c:pt>
                <c:pt idx="13">
                  <c:v>-0.78837041556532972</c:v>
                </c:pt>
                <c:pt idx="14">
                  <c:v>-0.75332766665861151</c:v>
                </c:pt>
                <c:pt idx="15">
                  <c:v>-0.7201593034059568</c:v>
                </c:pt>
                <c:pt idx="16">
                  <c:v>-0.68862917099779997</c:v>
                </c:pt>
                <c:pt idx="17">
                  <c:v>-0.65854134728041069</c:v>
                </c:pt>
                <c:pt idx="18">
                  <c:v>-0.62973141792582077</c:v>
                </c:pt>
                <c:pt idx="19">
                  <c:v>-0.6020599913279624</c:v>
                </c:pt>
                <c:pt idx="20">
                  <c:v>-0.57540779655652219</c:v>
                </c:pt>
                <c:pt idx="21">
                  <c:v>-0.54967192186827418</c:v>
                </c:pt>
                <c:pt idx="22">
                  <c:v>-0.524762889154889</c:v>
                </c:pt>
                <c:pt idx="23">
                  <c:v>-0.50060235056918534</c:v>
                </c:pt>
                <c:pt idx="24">
                  <c:v>-0.47712125471966244</c:v>
                </c:pt>
                <c:pt idx="25">
                  <c:v>-0.45425837176015821</c:v>
                </c:pt>
                <c:pt idx="26">
                  <c:v>-0.43195909596146853</c:v>
                </c:pt>
                <c:pt idx="27">
                  <c:v>-0.41017446508904915</c:v>
                </c:pt>
                <c:pt idx="28">
                  <c:v>-0.38886035082011916</c:v>
                </c:pt>
                <c:pt idx="29">
                  <c:v>-0.36797678529459438</c:v>
                </c:pt>
                <c:pt idx="30">
                  <c:v>-0.34748739690298258</c:v>
                </c:pt>
                <c:pt idx="31">
                  <c:v>-0.32735893438633029</c:v>
                </c:pt>
                <c:pt idx="32">
                  <c:v>-0.30756086282293887</c:v>
                </c:pt>
                <c:pt idx="33">
                  <c:v>-0.28806501849961347</c:v>
                </c:pt>
                <c:pt idx="34">
                  <c:v>-0.26884531229257996</c:v>
                </c:pt>
                <c:pt idx="35">
                  <c:v>-0.24987747321659989</c:v>
                </c:pt>
                <c:pt idx="36">
                  <c:v>-0.2311388253865867</c:v>
                </c:pt>
                <c:pt idx="37">
                  <c:v>-0.21260809288144372</c:v>
                </c:pt>
                <c:pt idx="38">
                  <c:v>-0.19426522798426779</c:v>
                </c:pt>
                <c:pt idx="39">
                  <c:v>-0.17609125905568118</c:v>
                </c:pt>
                <c:pt idx="40">
                  <c:v>-0.1580681549224088</c:v>
                </c:pt>
                <c:pt idx="41">
                  <c:v>-0.14017870316503689</c:v>
                </c:pt>
                <c:pt idx="42">
                  <c:v>-0.12240640009290493</c:v>
                </c:pt>
                <c:pt idx="43">
                  <c:v>-0.104735350520013</c:v>
                </c:pt>
                <c:pt idx="44">
                  <c:v>-8.71501757189002E-2</c:v>
                </c:pt>
                <c:pt idx="45">
                  <c:v>-6.9635928141394424E-2</c:v>
                </c:pt>
                <c:pt idx="46">
                  <c:v>-5.2178011665071626E-2</c:v>
                </c:pt>
                <c:pt idx="47">
                  <c:v>-3.4762106259211972E-2</c:v>
                </c:pt>
                <c:pt idx="48">
                  <c:v>-1.737409606942274E-2</c:v>
                </c:pt>
                <c:pt idx="49">
                  <c:v>0</c:v>
                </c:pt>
                <c:pt idx="50">
                  <c:v>1.7374096069422723E-2</c:v>
                </c:pt>
                <c:pt idx="51">
                  <c:v>3.4762106259212E-2</c:v>
                </c:pt>
                <c:pt idx="52">
                  <c:v>5.2178011665071654E-2</c:v>
                </c:pt>
                <c:pt idx="53">
                  <c:v>6.9635928141394479E-2</c:v>
                </c:pt>
                <c:pt idx="54">
                  <c:v>8.7150175718900283E-2</c:v>
                </c:pt>
                <c:pt idx="55">
                  <c:v>0.10473535052001305</c:v>
                </c:pt>
                <c:pt idx="56">
                  <c:v>0.12240640009290477</c:v>
                </c:pt>
                <c:pt idx="57">
                  <c:v>0.14017870316503675</c:v>
                </c:pt>
                <c:pt idx="58">
                  <c:v>0.15806815492240861</c:v>
                </c:pt>
                <c:pt idx="59">
                  <c:v>0.17609125905568118</c:v>
                </c:pt>
                <c:pt idx="60">
                  <c:v>0.19426522798426782</c:v>
                </c:pt>
                <c:pt idx="61">
                  <c:v>0.21260809288144372</c:v>
                </c:pt>
                <c:pt idx="62">
                  <c:v>0.2311388253865867</c:v>
                </c:pt>
                <c:pt idx="63">
                  <c:v>0.24987747321659995</c:v>
                </c:pt>
                <c:pt idx="64">
                  <c:v>0.26884531229258002</c:v>
                </c:pt>
                <c:pt idx="65">
                  <c:v>0.28806501849961358</c:v>
                </c:pt>
                <c:pt idx="66">
                  <c:v>0.30756086282293904</c:v>
                </c:pt>
                <c:pt idx="67">
                  <c:v>0.32735893438633046</c:v>
                </c:pt>
                <c:pt idx="68">
                  <c:v>0.34748739690298253</c:v>
                </c:pt>
                <c:pt idx="69">
                  <c:v>0.36797678529459432</c:v>
                </c:pt>
                <c:pt idx="70">
                  <c:v>0.38886035082011916</c:v>
                </c:pt>
                <c:pt idx="71">
                  <c:v>0.4101744650890492</c:v>
                </c:pt>
                <c:pt idx="72">
                  <c:v>0.43195909596146853</c:v>
                </c:pt>
                <c:pt idx="73">
                  <c:v>0.45425837176015815</c:v>
                </c:pt>
                <c:pt idx="74">
                  <c:v>0.47712125471966244</c:v>
                </c:pt>
                <c:pt idx="75">
                  <c:v>0.50060235056918534</c:v>
                </c:pt>
                <c:pt idx="76">
                  <c:v>0.524762889154889</c:v>
                </c:pt>
                <c:pt idx="77">
                  <c:v>0.54967192186827418</c:v>
                </c:pt>
                <c:pt idx="78">
                  <c:v>0.5754077965565223</c:v>
                </c:pt>
                <c:pt idx="79">
                  <c:v>0.60205999132796251</c:v>
                </c:pt>
                <c:pt idx="80">
                  <c:v>0.62973141792582088</c:v>
                </c:pt>
                <c:pt idx="81">
                  <c:v>0.65854134728041047</c:v>
                </c:pt>
                <c:pt idx="82">
                  <c:v>0.68862917099779986</c:v>
                </c:pt>
                <c:pt idx="83">
                  <c:v>0.7201593034059568</c:v>
                </c:pt>
                <c:pt idx="84">
                  <c:v>0.75332766665861139</c:v>
                </c:pt>
                <c:pt idx="85">
                  <c:v>0.78837041556532961</c:v>
                </c:pt>
                <c:pt idx="86">
                  <c:v>0.82557590031178174</c:v>
                </c:pt>
                <c:pt idx="87">
                  <c:v>0.86530142610254379</c:v>
                </c:pt>
                <c:pt idx="88">
                  <c:v>0.90799732148668777</c:v>
                </c:pt>
                <c:pt idx="89">
                  <c:v>0.95424250943932498</c:v>
                </c:pt>
                <c:pt idx="90">
                  <c:v>1.0047988828817689</c:v>
                </c:pt>
                <c:pt idx="91">
                  <c:v>1.060697840353612</c:v>
                </c:pt>
                <c:pt idx="92">
                  <c:v>1.1233849085396785</c:v>
                </c:pt>
                <c:pt idx="93">
                  <c:v>1.1949766032160547</c:v>
                </c:pt>
                <c:pt idx="94">
                  <c:v>1.2787536009528286</c:v>
                </c:pt>
                <c:pt idx="95">
                  <c:v>1.3802112417116057</c:v>
                </c:pt>
                <c:pt idx="96">
                  <c:v>1.5096504795465819</c:v>
                </c:pt>
                <c:pt idx="97">
                  <c:v>1.6901960800285132</c:v>
                </c:pt>
                <c:pt idx="98">
                  <c:v>1.9956351945975495</c:v>
                </c:pt>
              </c:numCache>
            </c:numRef>
          </c:yVal>
          <c:smooth val="0"/>
          <c:extLst>
            <c:ext xmlns:c16="http://schemas.microsoft.com/office/drawing/2014/chart" uri="{C3380CC4-5D6E-409C-BE32-E72D297353CC}">
              <c16:uniqueId val="{00000000-CF23-4693-B2C0-205C46452ABC}"/>
            </c:ext>
          </c:extLst>
        </c:ser>
        <c:dLbls>
          <c:showLegendKey val="0"/>
          <c:showVal val="0"/>
          <c:showCatName val="0"/>
          <c:showSerName val="0"/>
          <c:showPercent val="0"/>
          <c:showBubbleSize val="0"/>
        </c:dLbls>
        <c:axId val="1465340976"/>
        <c:axId val="586747888"/>
      </c:scatterChart>
      <c:valAx>
        <c:axId val="1465340976"/>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400" b="1" i="0" u="none" strike="noStrike" kern="1200" baseline="0">
                    <a:solidFill>
                      <a:schemeClr val="tx1">
                        <a:lumMod val="65000"/>
                        <a:lumOff val="35000"/>
                      </a:schemeClr>
                    </a:solidFill>
                    <a:latin typeface="+mn-lt"/>
                    <a:ea typeface="+mn-ea"/>
                    <a:cs typeface="+mn-cs"/>
                  </a:defRPr>
                </a:pPr>
                <a:r>
                  <a:rPr lang="en-US" sz="1400" b="1"/>
                  <a:t>probability</a:t>
                </a:r>
              </a:p>
            </c:rich>
          </c:tx>
          <c:overlay val="0"/>
          <c:spPr>
            <a:noFill/>
            <a:ln>
              <a:noFill/>
            </a:ln>
            <a:effectLst/>
          </c:spPr>
          <c:txPr>
            <a:bodyPr rot="0" spcFirstLastPara="1" vertOverflow="ellipsis" vert="horz" wrap="square" anchor="ctr" anchorCtr="1"/>
            <a:lstStyle/>
            <a:p>
              <a:pPr>
                <a:defRPr sz="1400" b="1"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86747888"/>
        <c:crosses val="autoZero"/>
        <c:crossBetween val="midCat"/>
      </c:valAx>
      <c:valAx>
        <c:axId val="58674788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400" b="1" i="0" u="none" strike="noStrike" kern="1200" baseline="0">
                    <a:solidFill>
                      <a:schemeClr val="tx1">
                        <a:lumMod val="65000"/>
                        <a:lumOff val="35000"/>
                      </a:schemeClr>
                    </a:solidFill>
                    <a:latin typeface="+mn-lt"/>
                    <a:ea typeface="+mn-ea"/>
                    <a:cs typeface="+mn-cs"/>
                  </a:defRPr>
                </a:pPr>
                <a:r>
                  <a:rPr lang="en-US" sz="1400" b="1"/>
                  <a:t>logit</a:t>
                </a:r>
              </a:p>
            </c:rich>
          </c:tx>
          <c:overlay val="0"/>
          <c:spPr>
            <a:noFill/>
            <a:ln>
              <a:noFill/>
            </a:ln>
            <a:effectLst/>
          </c:spPr>
          <c:txPr>
            <a:bodyPr rot="-5400000" spcFirstLastPara="1" vertOverflow="ellipsis" vert="horz" wrap="square" anchor="ctr" anchorCtr="1"/>
            <a:lstStyle/>
            <a:p>
              <a:pPr>
                <a:defRPr sz="1400" b="1"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65340976"/>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Relationship between odds and probability</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spPr>
            <a:ln w="19050" cap="rnd">
              <a:noFill/>
              <a:round/>
            </a:ln>
            <a:effectLst/>
          </c:spPr>
          <c:marker>
            <c:symbol val="circle"/>
            <c:size val="5"/>
            <c:spPr>
              <a:solidFill>
                <a:schemeClr val="accent1"/>
              </a:solidFill>
              <a:ln w="9525">
                <a:solidFill>
                  <a:schemeClr val="accent1"/>
                </a:solidFill>
              </a:ln>
              <a:effectLst/>
            </c:spPr>
          </c:marker>
          <c:xVal>
            <c:numRef>
              <c:f>Sheet1!$E$2:$E$100</c:f>
              <c:numCache>
                <c:formatCode>General</c:formatCode>
                <c:ptCount val="99"/>
                <c:pt idx="0">
                  <c:v>0.01</c:v>
                </c:pt>
                <c:pt idx="1">
                  <c:v>0.02</c:v>
                </c:pt>
                <c:pt idx="2">
                  <c:v>0.03</c:v>
                </c:pt>
                <c:pt idx="3">
                  <c:v>0.04</c:v>
                </c:pt>
                <c:pt idx="4">
                  <c:v>0.05</c:v>
                </c:pt>
                <c:pt idx="5">
                  <c:v>0.06</c:v>
                </c:pt>
                <c:pt idx="6">
                  <c:v>7.0000000000000007E-2</c:v>
                </c:pt>
                <c:pt idx="7">
                  <c:v>0.08</c:v>
                </c:pt>
                <c:pt idx="8">
                  <c:v>0.09</c:v>
                </c:pt>
                <c:pt idx="9">
                  <c:v>0.1</c:v>
                </c:pt>
                <c:pt idx="10">
                  <c:v>0.11</c:v>
                </c:pt>
                <c:pt idx="11">
                  <c:v>0.12</c:v>
                </c:pt>
                <c:pt idx="12">
                  <c:v>0.13</c:v>
                </c:pt>
                <c:pt idx="13">
                  <c:v>0.14000000000000001</c:v>
                </c:pt>
                <c:pt idx="14">
                  <c:v>0.15</c:v>
                </c:pt>
                <c:pt idx="15">
                  <c:v>0.16</c:v>
                </c:pt>
                <c:pt idx="16">
                  <c:v>0.17</c:v>
                </c:pt>
                <c:pt idx="17">
                  <c:v>0.18</c:v>
                </c:pt>
                <c:pt idx="18">
                  <c:v>0.19</c:v>
                </c:pt>
                <c:pt idx="19">
                  <c:v>0.2</c:v>
                </c:pt>
                <c:pt idx="20">
                  <c:v>0.21</c:v>
                </c:pt>
                <c:pt idx="21">
                  <c:v>0.22</c:v>
                </c:pt>
                <c:pt idx="22">
                  <c:v>0.23</c:v>
                </c:pt>
                <c:pt idx="23">
                  <c:v>0.24</c:v>
                </c:pt>
                <c:pt idx="24">
                  <c:v>0.25</c:v>
                </c:pt>
                <c:pt idx="25">
                  <c:v>0.26</c:v>
                </c:pt>
                <c:pt idx="26">
                  <c:v>0.27</c:v>
                </c:pt>
                <c:pt idx="27">
                  <c:v>0.28000000000000003</c:v>
                </c:pt>
                <c:pt idx="28">
                  <c:v>0.28999999999999998</c:v>
                </c:pt>
                <c:pt idx="29">
                  <c:v>0.3</c:v>
                </c:pt>
                <c:pt idx="30">
                  <c:v>0.31</c:v>
                </c:pt>
                <c:pt idx="31">
                  <c:v>0.32</c:v>
                </c:pt>
                <c:pt idx="32">
                  <c:v>0.33</c:v>
                </c:pt>
                <c:pt idx="33">
                  <c:v>0.34</c:v>
                </c:pt>
                <c:pt idx="34">
                  <c:v>0.35</c:v>
                </c:pt>
                <c:pt idx="35">
                  <c:v>0.36</c:v>
                </c:pt>
                <c:pt idx="36">
                  <c:v>0.37</c:v>
                </c:pt>
                <c:pt idx="37">
                  <c:v>0.38</c:v>
                </c:pt>
                <c:pt idx="38">
                  <c:v>0.39</c:v>
                </c:pt>
                <c:pt idx="39">
                  <c:v>0.4</c:v>
                </c:pt>
                <c:pt idx="40">
                  <c:v>0.41</c:v>
                </c:pt>
                <c:pt idx="41">
                  <c:v>0.42</c:v>
                </c:pt>
                <c:pt idx="42">
                  <c:v>0.43</c:v>
                </c:pt>
                <c:pt idx="43">
                  <c:v>0.439999999999999</c:v>
                </c:pt>
                <c:pt idx="44">
                  <c:v>0.44999999999999901</c:v>
                </c:pt>
                <c:pt idx="45">
                  <c:v>0.45999999999999902</c:v>
                </c:pt>
                <c:pt idx="46">
                  <c:v>0.46999999999999897</c:v>
                </c:pt>
                <c:pt idx="47">
                  <c:v>0.47999999999999898</c:v>
                </c:pt>
                <c:pt idx="48">
                  <c:v>0.48999999999999899</c:v>
                </c:pt>
                <c:pt idx="49">
                  <c:v>0.499999999999999</c:v>
                </c:pt>
                <c:pt idx="50">
                  <c:v>0.50999999999999901</c:v>
                </c:pt>
                <c:pt idx="51">
                  <c:v>0.51999999999999902</c:v>
                </c:pt>
                <c:pt idx="52">
                  <c:v>0.52999999999999903</c:v>
                </c:pt>
                <c:pt idx="53">
                  <c:v>0.53999999999999904</c:v>
                </c:pt>
                <c:pt idx="54">
                  <c:v>0.54999999999999905</c:v>
                </c:pt>
                <c:pt idx="55">
                  <c:v>0.55999999999999905</c:v>
                </c:pt>
                <c:pt idx="56">
                  <c:v>0.56999999999999895</c:v>
                </c:pt>
                <c:pt idx="57">
                  <c:v>0.57999999999999896</c:v>
                </c:pt>
                <c:pt idx="58">
                  <c:v>0.58999999999999897</c:v>
                </c:pt>
                <c:pt idx="59">
                  <c:v>0.59999999999999898</c:v>
                </c:pt>
                <c:pt idx="60">
                  <c:v>0.60999999999999899</c:v>
                </c:pt>
                <c:pt idx="61">
                  <c:v>0.619999999999999</c:v>
                </c:pt>
                <c:pt idx="62">
                  <c:v>0.62999999999999901</c:v>
                </c:pt>
                <c:pt idx="63">
                  <c:v>0.63999999999999901</c:v>
                </c:pt>
                <c:pt idx="64">
                  <c:v>0.64999999999999902</c:v>
                </c:pt>
                <c:pt idx="65">
                  <c:v>0.65999999999999903</c:v>
                </c:pt>
                <c:pt idx="66">
                  <c:v>0.66999999999999904</c:v>
                </c:pt>
                <c:pt idx="67">
                  <c:v>0.67999999999999905</c:v>
                </c:pt>
                <c:pt idx="68">
                  <c:v>0.68999999999999895</c:v>
                </c:pt>
                <c:pt idx="69">
                  <c:v>0.69999999999999896</c:v>
                </c:pt>
                <c:pt idx="70">
                  <c:v>0.70999999999999897</c:v>
                </c:pt>
                <c:pt idx="71">
                  <c:v>0.71999999999999897</c:v>
                </c:pt>
                <c:pt idx="72">
                  <c:v>0.72999999999999898</c:v>
                </c:pt>
                <c:pt idx="73">
                  <c:v>0.73999999999999899</c:v>
                </c:pt>
                <c:pt idx="74">
                  <c:v>0.749999999999999</c:v>
                </c:pt>
                <c:pt idx="75">
                  <c:v>0.75999999999999901</c:v>
                </c:pt>
                <c:pt idx="76">
                  <c:v>0.76999999999999902</c:v>
                </c:pt>
                <c:pt idx="77">
                  <c:v>0.77999999999999903</c:v>
                </c:pt>
                <c:pt idx="78">
                  <c:v>0.78999999999999904</c:v>
                </c:pt>
                <c:pt idx="79">
                  <c:v>0.79999999999999905</c:v>
                </c:pt>
                <c:pt idx="80">
                  <c:v>0.80999999999999905</c:v>
                </c:pt>
                <c:pt idx="81">
                  <c:v>0.81999999999999895</c:v>
                </c:pt>
                <c:pt idx="82">
                  <c:v>0.82999999999999896</c:v>
                </c:pt>
                <c:pt idx="83">
                  <c:v>0.83999999999999897</c:v>
                </c:pt>
                <c:pt idx="84">
                  <c:v>0.84999999999999898</c:v>
                </c:pt>
                <c:pt idx="85">
                  <c:v>0.85999999999999899</c:v>
                </c:pt>
                <c:pt idx="86">
                  <c:v>0.869999999999999</c:v>
                </c:pt>
                <c:pt idx="87">
                  <c:v>0.87999999999999901</c:v>
                </c:pt>
                <c:pt idx="88">
                  <c:v>0.88999999999999901</c:v>
                </c:pt>
                <c:pt idx="89">
                  <c:v>0.89999999999999902</c:v>
                </c:pt>
                <c:pt idx="90">
                  <c:v>0.90999999999999903</c:v>
                </c:pt>
                <c:pt idx="91">
                  <c:v>0.91999999999999904</c:v>
                </c:pt>
                <c:pt idx="92">
                  <c:v>0.92999999999999905</c:v>
                </c:pt>
              </c:numCache>
            </c:numRef>
          </c:xVal>
          <c:yVal>
            <c:numRef>
              <c:f>Sheet1!$F$2:$F$100</c:f>
              <c:numCache>
                <c:formatCode>General</c:formatCode>
                <c:ptCount val="99"/>
                <c:pt idx="0">
                  <c:v>1.0101010101010102E-2</c:v>
                </c:pt>
                <c:pt idx="1">
                  <c:v>2.0408163265306124E-2</c:v>
                </c:pt>
                <c:pt idx="2">
                  <c:v>3.0927835051546393E-2</c:v>
                </c:pt>
                <c:pt idx="3">
                  <c:v>4.1666666666666671E-2</c:v>
                </c:pt>
                <c:pt idx="4">
                  <c:v>5.2631578947368425E-2</c:v>
                </c:pt>
                <c:pt idx="5">
                  <c:v>6.3829787234042548E-2</c:v>
                </c:pt>
                <c:pt idx="6">
                  <c:v>7.5268817204301092E-2</c:v>
                </c:pt>
                <c:pt idx="7">
                  <c:v>8.6956521739130432E-2</c:v>
                </c:pt>
                <c:pt idx="8">
                  <c:v>9.8901098901098897E-2</c:v>
                </c:pt>
                <c:pt idx="9">
                  <c:v>0.11111111111111112</c:v>
                </c:pt>
                <c:pt idx="10">
                  <c:v>0.12359550561797752</c:v>
                </c:pt>
                <c:pt idx="11">
                  <c:v>0.13636363636363635</c:v>
                </c:pt>
                <c:pt idx="12">
                  <c:v>0.14942528735632185</c:v>
                </c:pt>
                <c:pt idx="13">
                  <c:v>0.16279069767441862</c:v>
                </c:pt>
                <c:pt idx="14">
                  <c:v>0.17647058823529413</c:v>
                </c:pt>
                <c:pt idx="15">
                  <c:v>0.19047619047619049</c:v>
                </c:pt>
                <c:pt idx="16">
                  <c:v>0.20481927710843376</c:v>
                </c:pt>
                <c:pt idx="17">
                  <c:v>0.21951219512195119</c:v>
                </c:pt>
                <c:pt idx="18">
                  <c:v>0.23456790123456789</c:v>
                </c:pt>
                <c:pt idx="19">
                  <c:v>0.25</c:v>
                </c:pt>
                <c:pt idx="20">
                  <c:v>0.26582278481012656</c:v>
                </c:pt>
                <c:pt idx="21">
                  <c:v>0.28205128205128205</c:v>
                </c:pt>
                <c:pt idx="22">
                  <c:v>0.29870129870129869</c:v>
                </c:pt>
                <c:pt idx="23">
                  <c:v>0.31578947368421051</c:v>
                </c:pt>
                <c:pt idx="24">
                  <c:v>0.33333333333333331</c:v>
                </c:pt>
                <c:pt idx="25">
                  <c:v>0.35135135135135137</c:v>
                </c:pt>
                <c:pt idx="26">
                  <c:v>0.36986301369863017</c:v>
                </c:pt>
                <c:pt idx="27">
                  <c:v>0.38888888888888895</c:v>
                </c:pt>
                <c:pt idx="28">
                  <c:v>0.40845070422535212</c:v>
                </c:pt>
                <c:pt idx="29">
                  <c:v>0.4285714285714286</c:v>
                </c:pt>
                <c:pt idx="30">
                  <c:v>0.44927536231884063</c:v>
                </c:pt>
                <c:pt idx="31">
                  <c:v>0.4705882352941177</c:v>
                </c:pt>
                <c:pt idx="32">
                  <c:v>0.49253731343283591</c:v>
                </c:pt>
                <c:pt idx="33">
                  <c:v>0.51515151515151525</c:v>
                </c:pt>
                <c:pt idx="34">
                  <c:v>0.53846153846153844</c:v>
                </c:pt>
                <c:pt idx="35">
                  <c:v>0.5625</c:v>
                </c:pt>
                <c:pt idx="36">
                  <c:v>0.58730158730158732</c:v>
                </c:pt>
                <c:pt idx="37">
                  <c:v>0.61290322580645162</c:v>
                </c:pt>
                <c:pt idx="38">
                  <c:v>0.63934426229508201</c:v>
                </c:pt>
                <c:pt idx="39">
                  <c:v>0.66666666666666674</c:v>
                </c:pt>
                <c:pt idx="40">
                  <c:v>0.69491525423728795</c:v>
                </c:pt>
                <c:pt idx="41">
                  <c:v>0.72413793103448265</c:v>
                </c:pt>
                <c:pt idx="42">
                  <c:v>0.7543859649122806</c:v>
                </c:pt>
                <c:pt idx="43">
                  <c:v>0.78571428571428259</c:v>
                </c:pt>
                <c:pt idx="44">
                  <c:v>0.81818181818181501</c:v>
                </c:pt>
                <c:pt idx="45">
                  <c:v>0.85185185185184853</c:v>
                </c:pt>
                <c:pt idx="46">
                  <c:v>0.88679245283018504</c:v>
                </c:pt>
                <c:pt idx="47">
                  <c:v>0.92307692307691935</c:v>
                </c:pt>
                <c:pt idx="48">
                  <c:v>0.96078431372548634</c:v>
                </c:pt>
                <c:pt idx="49">
                  <c:v>0.999999999999996</c:v>
                </c:pt>
                <c:pt idx="50">
                  <c:v>1.0408163265306081</c:v>
                </c:pt>
                <c:pt idx="51">
                  <c:v>1.083333333333329</c:v>
                </c:pt>
                <c:pt idx="52">
                  <c:v>1.1276595744680806</c:v>
                </c:pt>
                <c:pt idx="53">
                  <c:v>1.1739130434782563</c:v>
                </c:pt>
                <c:pt idx="54">
                  <c:v>1.2222222222222174</c:v>
                </c:pt>
                <c:pt idx="55">
                  <c:v>1.2727272727272678</c:v>
                </c:pt>
                <c:pt idx="56">
                  <c:v>1.3255813953488316</c:v>
                </c:pt>
                <c:pt idx="57">
                  <c:v>1.3809523809523752</c:v>
                </c:pt>
                <c:pt idx="58">
                  <c:v>1.4390243902438964</c:v>
                </c:pt>
                <c:pt idx="59">
                  <c:v>1.4999999999999936</c:v>
                </c:pt>
                <c:pt idx="60">
                  <c:v>1.5641025641025574</c:v>
                </c:pt>
                <c:pt idx="61">
                  <c:v>1.6315789473684141</c:v>
                </c:pt>
                <c:pt idx="62">
                  <c:v>1.7027027027026955</c:v>
                </c:pt>
                <c:pt idx="63">
                  <c:v>1.7777777777777701</c:v>
                </c:pt>
                <c:pt idx="64">
                  <c:v>1.8571428571428492</c:v>
                </c:pt>
                <c:pt idx="65">
                  <c:v>1.9411764705882268</c:v>
                </c:pt>
                <c:pt idx="66">
                  <c:v>2.0303030303030214</c:v>
                </c:pt>
                <c:pt idx="67">
                  <c:v>2.1249999999999907</c:v>
                </c:pt>
                <c:pt idx="68">
                  <c:v>2.2258064516128924</c:v>
                </c:pt>
                <c:pt idx="69">
                  <c:v>2.3333333333333219</c:v>
                </c:pt>
                <c:pt idx="70">
                  <c:v>2.4482758620689533</c:v>
                </c:pt>
                <c:pt idx="71">
                  <c:v>2.5714285714285583</c:v>
                </c:pt>
                <c:pt idx="72">
                  <c:v>2.70370370370369</c:v>
                </c:pt>
                <c:pt idx="73">
                  <c:v>2.8461538461538312</c:v>
                </c:pt>
                <c:pt idx="74">
                  <c:v>2.999999999999984</c:v>
                </c:pt>
                <c:pt idx="75">
                  <c:v>3.1666666666666496</c:v>
                </c:pt>
                <c:pt idx="76">
                  <c:v>3.3478260869565033</c:v>
                </c:pt>
                <c:pt idx="77">
                  <c:v>3.5454545454545254</c:v>
                </c:pt>
                <c:pt idx="78">
                  <c:v>3.7619047619047401</c:v>
                </c:pt>
                <c:pt idx="79">
                  <c:v>3.999999999999976</c:v>
                </c:pt>
                <c:pt idx="80">
                  <c:v>4.2631578947368158</c:v>
                </c:pt>
                <c:pt idx="81">
                  <c:v>4.5555555555555234</c:v>
                </c:pt>
                <c:pt idx="82">
                  <c:v>4.8823529411764346</c:v>
                </c:pt>
                <c:pt idx="83">
                  <c:v>5.24999999999996</c:v>
                </c:pt>
                <c:pt idx="84">
                  <c:v>5.6666666666666217</c:v>
                </c:pt>
                <c:pt idx="85">
                  <c:v>6.1428571428570908</c:v>
                </c:pt>
                <c:pt idx="86">
                  <c:v>6.692307692307633</c:v>
                </c:pt>
                <c:pt idx="87">
                  <c:v>7.3333333333332646</c:v>
                </c:pt>
                <c:pt idx="88">
                  <c:v>8.09090909090901</c:v>
                </c:pt>
                <c:pt idx="89">
                  <c:v>8.9999999999999023</c:v>
                </c:pt>
                <c:pt idx="90">
                  <c:v>10.111111111110992</c:v>
                </c:pt>
                <c:pt idx="91">
                  <c:v>11.499999999999851</c:v>
                </c:pt>
                <c:pt idx="92">
                  <c:v>13.285714285714091</c:v>
                </c:pt>
              </c:numCache>
            </c:numRef>
          </c:yVal>
          <c:smooth val="0"/>
          <c:extLst>
            <c:ext xmlns:c16="http://schemas.microsoft.com/office/drawing/2014/chart" uri="{C3380CC4-5D6E-409C-BE32-E72D297353CC}">
              <c16:uniqueId val="{00000000-2D8D-4B80-8C8C-0CA9EBB6D440}"/>
            </c:ext>
          </c:extLst>
        </c:ser>
        <c:dLbls>
          <c:showLegendKey val="0"/>
          <c:showVal val="0"/>
          <c:showCatName val="0"/>
          <c:showSerName val="0"/>
          <c:showPercent val="0"/>
          <c:showBubbleSize val="0"/>
        </c:dLbls>
        <c:axId val="2094427168"/>
        <c:axId val="82539344"/>
      </c:scatterChart>
      <c:valAx>
        <c:axId val="2094427168"/>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400" b="1" i="0" u="none" strike="noStrike" kern="1200" baseline="0">
                    <a:solidFill>
                      <a:schemeClr val="tx1">
                        <a:lumMod val="65000"/>
                        <a:lumOff val="35000"/>
                      </a:schemeClr>
                    </a:solidFill>
                    <a:latin typeface="+mn-lt"/>
                    <a:ea typeface="+mn-ea"/>
                    <a:cs typeface="+mn-cs"/>
                  </a:defRPr>
                </a:pPr>
                <a:r>
                  <a:rPr lang="en-US" sz="1400" b="1"/>
                  <a:t>probability</a:t>
                </a:r>
              </a:p>
            </c:rich>
          </c:tx>
          <c:overlay val="0"/>
          <c:spPr>
            <a:noFill/>
            <a:ln>
              <a:noFill/>
            </a:ln>
            <a:effectLst/>
          </c:spPr>
          <c:txPr>
            <a:bodyPr rot="0" spcFirstLastPara="1" vertOverflow="ellipsis" vert="horz" wrap="square" anchor="ctr" anchorCtr="1"/>
            <a:lstStyle/>
            <a:p>
              <a:pPr>
                <a:defRPr sz="1400" b="1"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2539344"/>
        <c:crosses val="autoZero"/>
        <c:crossBetween val="midCat"/>
      </c:valAx>
      <c:valAx>
        <c:axId val="8253934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400" b="1" i="0" u="none" strike="noStrike" kern="1200" baseline="0">
                    <a:solidFill>
                      <a:schemeClr val="tx1">
                        <a:lumMod val="65000"/>
                        <a:lumOff val="35000"/>
                      </a:schemeClr>
                    </a:solidFill>
                    <a:latin typeface="+mn-lt"/>
                    <a:ea typeface="+mn-ea"/>
                    <a:cs typeface="+mn-cs"/>
                  </a:defRPr>
                </a:pPr>
                <a:r>
                  <a:rPr lang="en-US" sz="1400" b="1"/>
                  <a:t>odds</a:t>
                </a:r>
              </a:p>
            </c:rich>
          </c:tx>
          <c:overlay val="0"/>
          <c:spPr>
            <a:noFill/>
            <a:ln>
              <a:noFill/>
            </a:ln>
            <a:effectLst/>
          </c:spPr>
          <c:txPr>
            <a:bodyPr rot="-5400000" spcFirstLastPara="1" vertOverflow="ellipsis" vert="horz" wrap="square" anchor="ctr" anchorCtr="1"/>
            <a:lstStyle/>
            <a:p>
              <a:pPr>
                <a:defRPr sz="1400" b="1"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94427168"/>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Relationship between</a:t>
            </a:r>
            <a:r>
              <a:rPr lang="en-US" b="1" baseline="0"/>
              <a:t> inverse</a:t>
            </a:r>
            <a:r>
              <a:rPr lang="en-US" b="1"/>
              <a:t> logit and logit</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spPr>
            <a:ln w="19050" cap="rnd">
              <a:noFill/>
              <a:round/>
            </a:ln>
            <a:effectLst/>
          </c:spPr>
          <c:marker>
            <c:symbol val="circle"/>
            <c:size val="5"/>
            <c:spPr>
              <a:solidFill>
                <a:schemeClr val="accent1"/>
              </a:solidFill>
              <a:ln w="9525">
                <a:solidFill>
                  <a:schemeClr val="accent1"/>
                </a:solidFill>
              </a:ln>
              <a:effectLst/>
            </c:spPr>
          </c:marker>
          <c:xVal>
            <c:numRef>
              <c:f>Sheet1!$B$2:$B$100</c:f>
              <c:numCache>
                <c:formatCode>General</c:formatCode>
                <c:ptCount val="99"/>
                <c:pt idx="0">
                  <c:v>-1.9956351945975499</c:v>
                </c:pt>
                <c:pt idx="1">
                  <c:v>-1.6901960800285136</c:v>
                </c:pt>
                <c:pt idx="2">
                  <c:v>-1.5096504795465824</c:v>
                </c:pt>
                <c:pt idx="3">
                  <c:v>-1.3802112417116059</c:v>
                </c:pt>
                <c:pt idx="4">
                  <c:v>-1.2787536009528289</c:v>
                </c:pt>
                <c:pt idx="5">
                  <c:v>-1.1949766032160551</c:v>
                </c:pt>
                <c:pt idx="6">
                  <c:v>-1.1233849085396781</c:v>
                </c:pt>
                <c:pt idx="7">
                  <c:v>-1.0606978403536116</c:v>
                </c:pt>
                <c:pt idx="8">
                  <c:v>-1.0047988828817687</c:v>
                </c:pt>
                <c:pt idx="9">
                  <c:v>-0.95424250943932487</c:v>
                </c:pt>
                <c:pt idx="10">
                  <c:v>-0.90799732148668777</c:v>
                </c:pt>
                <c:pt idx="11">
                  <c:v>-0.86530142610254379</c:v>
                </c:pt>
                <c:pt idx="12">
                  <c:v>-0.82557590031178174</c:v>
                </c:pt>
                <c:pt idx="13">
                  <c:v>-0.78837041556532972</c:v>
                </c:pt>
                <c:pt idx="14">
                  <c:v>-0.75332766665861151</c:v>
                </c:pt>
                <c:pt idx="15">
                  <c:v>-0.7201593034059568</c:v>
                </c:pt>
                <c:pt idx="16">
                  <c:v>-0.68862917099779997</c:v>
                </c:pt>
                <c:pt idx="17">
                  <c:v>-0.65854134728041069</c:v>
                </c:pt>
                <c:pt idx="18">
                  <c:v>-0.62973141792582077</c:v>
                </c:pt>
                <c:pt idx="19">
                  <c:v>-0.6020599913279624</c:v>
                </c:pt>
                <c:pt idx="20">
                  <c:v>-0.57540779655652219</c:v>
                </c:pt>
                <c:pt idx="21">
                  <c:v>-0.54967192186827418</c:v>
                </c:pt>
                <c:pt idx="22">
                  <c:v>-0.524762889154889</c:v>
                </c:pt>
                <c:pt idx="23">
                  <c:v>-0.50060235056918534</c:v>
                </c:pt>
                <c:pt idx="24">
                  <c:v>-0.47712125471966244</c:v>
                </c:pt>
                <c:pt idx="25">
                  <c:v>-0.45425837176015821</c:v>
                </c:pt>
                <c:pt idx="26">
                  <c:v>-0.43195909596146853</c:v>
                </c:pt>
                <c:pt idx="27">
                  <c:v>-0.41017446508904915</c:v>
                </c:pt>
                <c:pt idx="28">
                  <c:v>-0.38886035082011916</c:v>
                </c:pt>
                <c:pt idx="29">
                  <c:v>-0.36797678529459438</c:v>
                </c:pt>
                <c:pt idx="30">
                  <c:v>-0.34748739690298258</c:v>
                </c:pt>
                <c:pt idx="31">
                  <c:v>-0.32735893438633029</c:v>
                </c:pt>
                <c:pt idx="32">
                  <c:v>-0.30756086282293887</c:v>
                </c:pt>
                <c:pt idx="33">
                  <c:v>-0.28806501849961347</c:v>
                </c:pt>
                <c:pt idx="34">
                  <c:v>-0.26884531229257996</c:v>
                </c:pt>
                <c:pt idx="35">
                  <c:v>-0.24987747321659989</c:v>
                </c:pt>
                <c:pt idx="36">
                  <c:v>-0.2311388253865867</c:v>
                </c:pt>
                <c:pt idx="37">
                  <c:v>-0.21260809288144372</c:v>
                </c:pt>
                <c:pt idx="38">
                  <c:v>-0.19426522798426779</c:v>
                </c:pt>
                <c:pt idx="39">
                  <c:v>-0.17609125905568118</c:v>
                </c:pt>
                <c:pt idx="40">
                  <c:v>-0.1580681549224088</c:v>
                </c:pt>
                <c:pt idx="41">
                  <c:v>-0.14017870316503689</c:v>
                </c:pt>
                <c:pt idx="42">
                  <c:v>-0.12240640009290493</c:v>
                </c:pt>
                <c:pt idx="43">
                  <c:v>-0.104735350520013</c:v>
                </c:pt>
                <c:pt idx="44">
                  <c:v>-8.71501757189002E-2</c:v>
                </c:pt>
                <c:pt idx="45">
                  <c:v>-6.9635928141394424E-2</c:v>
                </c:pt>
                <c:pt idx="46">
                  <c:v>-5.2178011665071626E-2</c:v>
                </c:pt>
                <c:pt idx="47">
                  <c:v>-3.4762106259211972E-2</c:v>
                </c:pt>
                <c:pt idx="48">
                  <c:v>-1.737409606942274E-2</c:v>
                </c:pt>
                <c:pt idx="49">
                  <c:v>0</c:v>
                </c:pt>
                <c:pt idx="50">
                  <c:v>1.7374096069422723E-2</c:v>
                </c:pt>
                <c:pt idx="51">
                  <c:v>3.4762106259212E-2</c:v>
                </c:pt>
                <c:pt idx="52">
                  <c:v>5.2178011665071654E-2</c:v>
                </c:pt>
                <c:pt idx="53">
                  <c:v>6.9635928141394479E-2</c:v>
                </c:pt>
                <c:pt idx="54">
                  <c:v>8.7150175718900283E-2</c:v>
                </c:pt>
                <c:pt idx="55">
                  <c:v>0.10473535052001305</c:v>
                </c:pt>
                <c:pt idx="56">
                  <c:v>0.12240640009290477</c:v>
                </c:pt>
                <c:pt idx="57">
                  <c:v>0.14017870316503675</c:v>
                </c:pt>
                <c:pt idx="58">
                  <c:v>0.15806815492240861</c:v>
                </c:pt>
                <c:pt idx="59">
                  <c:v>0.17609125905568118</c:v>
                </c:pt>
                <c:pt idx="60">
                  <c:v>0.19426522798426782</c:v>
                </c:pt>
                <c:pt idx="61">
                  <c:v>0.21260809288144372</c:v>
                </c:pt>
                <c:pt idx="62">
                  <c:v>0.2311388253865867</c:v>
                </c:pt>
                <c:pt idx="63">
                  <c:v>0.24987747321659995</c:v>
                </c:pt>
                <c:pt idx="64">
                  <c:v>0.26884531229258002</c:v>
                </c:pt>
                <c:pt idx="65">
                  <c:v>0.28806501849961358</c:v>
                </c:pt>
                <c:pt idx="66">
                  <c:v>0.30756086282293904</c:v>
                </c:pt>
                <c:pt idx="67">
                  <c:v>0.32735893438633046</c:v>
                </c:pt>
                <c:pt idx="68">
                  <c:v>0.34748739690298253</c:v>
                </c:pt>
                <c:pt idx="69">
                  <c:v>0.36797678529459432</c:v>
                </c:pt>
                <c:pt idx="70">
                  <c:v>0.38886035082011916</c:v>
                </c:pt>
                <c:pt idx="71">
                  <c:v>0.4101744650890492</c:v>
                </c:pt>
                <c:pt idx="72">
                  <c:v>0.43195909596146853</c:v>
                </c:pt>
                <c:pt idx="73">
                  <c:v>0.45425837176015815</c:v>
                </c:pt>
                <c:pt idx="74">
                  <c:v>0.47712125471966244</c:v>
                </c:pt>
                <c:pt idx="75">
                  <c:v>0.50060235056918534</c:v>
                </c:pt>
                <c:pt idx="76">
                  <c:v>0.524762889154889</c:v>
                </c:pt>
                <c:pt idx="77">
                  <c:v>0.54967192186827418</c:v>
                </c:pt>
                <c:pt idx="78">
                  <c:v>0.5754077965565223</c:v>
                </c:pt>
                <c:pt idx="79">
                  <c:v>0.60205999132796251</c:v>
                </c:pt>
                <c:pt idx="80">
                  <c:v>0.62973141792582088</c:v>
                </c:pt>
                <c:pt idx="81">
                  <c:v>0.65854134728041047</c:v>
                </c:pt>
                <c:pt idx="82">
                  <c:v>0.68862917099779986</c:v>
                </c:pt>
                <c:pt idx="83">
                  <c:v>0.7201593034059568</c:v>
                </c:pt>
                <c:pt idx="84">
                  <c:v>0.75332766665861139</c:v>
                </c:pt>
                <c:pt idx="85">
                  <c:v>0.78837041556532961</c:v>
                </c:pt>
                <c:pt idx="86">
                  <c:v>0.82557590031178174</c:v>
                </c:pt>
                <c:pt idx="87">
                  <c:v>0.86530142610254379</c:v>
                </c:pt>
                <c:pt idx="88">
                  <c:v>0.90799732148668777</c:v>
                </c:pt>
                <c:pt idx="89">
                  <c:v>0.95424250943932498</c:v>
                </c:pt>
                <c:pt idx="90">
                  <c:v>1.0047988828817689</c:v>
                </c:pt>
                <c:pt idx="91">
                  <c:v>1.060697840353612</c:v>
                </c:pt>
                <c:pt idx="92">
                  <c:v>1.1233849085396785</c:v>
                </c:pt>
                <c:pt idx="93">
                  <c:v>1.1949766032160547</c:v>
                </c:pt>
                <c:pt idx="94">
                  <c:v>1.2787536009528286</c:v>
                </c:pt>
                <c:pt idx="95">
                  <c:v>1.3802112417116057</c:v>
                </c:pt>
                <c:pt idx="96">
                  <c:v>1.5096504795465819</c:v>
                </c:pt>
                <c:pt idx="97">
                  <c:v>1.6901960800285132</c:v>
                </c:pt>
                <c:pt idx="98">
                  <c:v>1.9956351945975495</c:v>
                </c:pt>
              </c:numCache>
            </c:numRef>
          </c:xVal>
          <c:yVal>
            <c:numRef>
              <c:f>Sheet1!$C$2:$C$100</c:f>
              <c:numCache>
                <c:formatCode>General</c:formatCode>
                <c:ptCount val="99"/>
                <c:pt idx="0">
                  <c:v>0.11966196083289543</c:v>
                </c:pt>
                <c:pt idx="1">
                  <c:v>0.15575005543301165</c:v>
                </c:pt>
                <c:pt idx="2">
                  <c:v>0.18099059784121352</c:v>
                </c:pt>
                <c:pt idx="3">
                  <c:v>0.20097507554879029</c:v>
                </c:pt>
                <c:pt idx="4">
                  <c:v>0.21776246296016286</c:v>
                </c:pt>
                <c:pt idx="5">
                  <c:v>0.23237005603516755</c:v>
                </c:pt>
                <c:pt idx="6">
                  <c:v>0.24538395770239377</c:v>
                </c:pt>
                <c:pt idx="7">
                  <c:v>0.25717611908612131</c:v>
                </c:pt>
                <c:pt idx="8">
                  <c:v>0.26799895057126499</c:v>
                </c:pt>
                <c:pt idx="9">
                  <c:v>0.27803241996025491</c:v>
                </c:pt>
                <c:pt idx="10">
                  <c:v>0.28740982196622694</c:v>
                </c:pt>
                <c:pt idx="11">
                  <c:v>0.29623291713554833</c:v>
                </c:pt>
                <c:pt idx="12">
                  <c:v>0.30458133459124054</c:v>
                </c:pt>
                <c:pt idx="13">
                  <c:v>0.31251867985115733</c:v>
                </c:pt>
                <c:pt idx="14">
                  <c:v>0.32009665165735923</c:v>
                </c:pt>
                <c:pt idx="15">
                  <c:v>0.32735790420080163</c:v>
                </c:pt>
                <c:pt idx="16">
                  <c:v>0.33433809033275086</c:v>
                </c:pt>
                <c:pt idx="17">
                  <c:v>0.34106735372684993</c:v>
                </c:pt>
                <c:pt idx="18">
                  <c:v>0.34757144047109856</c:v>
                </c:pt>
                <c:pt idx="19">
                  <c:v>0.35387254175900806</c:v>
                </c:pt>
                <c:pt idx="20">
                  <c:v>0.3599899427206219</c:v>
                </c:pt>
                <c:pt idx="21">
                  <c:v>0.36594052897246032</c:v>
                </c:pt>
                <c:pt idx="22">
                  <c:v>0.37173918705991615</c:v>
                </c:pt>
                <c:pt idx="23">
                  <c:v>0.37739912462340619</c:v>
                </c:pt>
                <c:pt idx="24">
                  <c:v>0.38293212903703294</c:v>
                </c:pt>
                <c:pt idx="25">
                  <c:v>0.38834877833034664</c:v>
                </c:pt>
                <c:pt idx="26">
                  <c:v>0.39365861470415192</c:v>
                </c:pt>
                <c:pt idx="27">
                  <c:v>0.39887028843399119</c:v>
                </c:pt>
                <c:pt idx="28">
                  <c:v>0.40399167811940628</c:v>
                </c:pt>
                <c:pt idx="29">
                  <c:v>0.40902999188184813</c:v>
                </c:pt>
                <c:pt idx="30">
                  <c:v>0.41399185310190267</c:v>
                </c:pt>
                <c:pt idx="31">
                  <c:v>0.41888337352241545</c:v>
                </c:pt>
                <c:pt idx="32">
                  <c:v>0.42371021596161079</c:v>
                </c:pt>
                <c:pt idx="33">
                  <c:v>0.42847764843217823</c:v>
                </c:pt>
                <c:pt idx="34">
                  <c:v>0.43319059111462782</c:v>
                </c:pt>
                <c:pt idx="35">
                  <c:v>0.43785365736136134</c:v>
                </c:pt>
                <c:pt idx="36">
                  <c:v>0.44247118969379273</c:v>
                </c:pt>
                <c:pt idx="37">
                  <c:v>0.44704729158510342</c:v>
                </c:pt>
                <c:pt idx="38">
                  <c:v>0.45158585568582416</c:v>
                </c:pt>
                <c:pt idx="39">
                  <c:v>0.4560905890408713</c:v>
                </c:pt>
                <c:pt idx="40">
                  <c:v>0.4605650357591991</c:v>
                </c:pt>
                <c:pt idx="41">
                  <c:v>0.4650125975265017</c:v>
                </c:pt>
                <c:pt idx="42">
                  <c:v>0.46943655229403392</c:v>
                </c:pt>
                <c:pt idx="43">
                  <c:v>0.47384007143002571</c:v>
                </c:pt>
                <c:pt idx="44">
                  <c:v>0.4782262355823213</c:v>
                </c:pt>
                <c:pt idx="45">
                  <c:v>0.48259804947019991</c:v>
                </c:pt>
                <c:pt idx="46">
                  <c:v>0.48695845579862007</c:v>
                </c:pt>
                <c:pt idx="47">
                  <c:v>0.49131034846840255</c:v>
                </c:pt>
                <c:pt idx="48">
                  <c:v>0.49565658524040851</c:v>
                </c:pt>
                <c:pt idx="49">
                  <c:v>0.5</c:v>
                </c:pt>
                <c:pt idx="50">
                  <c:v>0.50434341475959155</c:v>
                </c:pt>
                <c:pt idx="51">
                  <c:v>0.5086896515315974</c:v>
                </c:pt>
                <c:pt idx="52">
                  <c:v>0.51304154420137993</c:v>
                </c:pt>
                <c:pt idx="53">
                  <c:v>0.51740195052980009</c:v>
                </c:pt>
                <c:pt idx="54">
                  <c:v>0.52177376441767875</c:v>
                </c:pt>
                <c:pt idx="55">
                  <c:v>0.52615992856997429</c:v>
                </c:pt>
                <c:pt idx="56">
                  <c:v>0.53056344770596597</c:v>
                </c:pt>
                <c:pt idx="57">
                  <c:v>0.53498740247349819</c:v>
                </c:pt>
                <c:pt idx="58">
                  <c:v>0.53943496424080095</c:v>
                </c:pt>
                <c:pt idx="59">
                  <c:v>0.5439094109591287</c:v>
                </c:pt>
                <c:pt idx="60">
                  <c:v>0.54841414431417579</c:v>
                </c:pt>
                <c:pt idx="61">
                  <c:v>0.55295270841489652</c:v>
                </c:pt>
                <c:pt idx="62">
                  <c:v>0.55752881030620727</c:v>
                </c:pt>
                <c:pt idx="63">
                  <c:v>0.56214634263863861</c:v>
                </c:pt>
                <c:pt idx="64">
                  <c:v>0.56680940888537223</c:v>
                </c:pt>
                <c:pt idx="65">
                  <c:v>0.57152235156782183</c:v>
                </c:pt>
                <c:pt idx="66">
                  <c:v>0.57628978403838926</c:v>
                </c:pt>
                <c:pt idx="67">
                  <c:v>0.58111662647758466</c:v>
                </c:pt>
                <c:pt idx="68">
                  <c:v>0.58600814689809733</c:v>
                </c:pt>
                <c:pt idx="69">
                  <c:v>0.59097000811815181</c:v>
                </c:pt>
                <c:pt idx="70">
                  <c:v>0.59600832188059372</c:v>
                </c:pt>
                <c:pt idx="71">
                  <c:v>0.60112971156600892</c:v>
                </c:pt>
                <c:pt idx="72">
                  <c:v>0.60634138529584813</c:v>
                </c:pt>
                <c:pt idx="73">
                  <c:v>0.61165122166965336</c:v>
                </c:pt>
                <c:pt idx="74">
                  <c:v>0.61706787096296711</c:v>
                </c:pt>
                <c:pt idx="75">
                  <c:v>0.62260087537659392</c:v>
                </c:pt>
                <c:pt idx="76">
                  <c:v>0.62826081294008385</c:v>
                </c:pt>
                <c:pt idx="77">
                  <c:v>0.63405947102753968</c:v>
                </c:pt>
                <c:pt idx="78">
                  <c:v>0.64001005727937821</c:v>
                </c:pt>
                <c:pt idx="79">
                  <c:v>0.64612745824099205</c:v>
                </c:pt>
                <c:pt idx="80">
                  <c:v>0.65242855952890155</c:v>
                </c:pt>
                <c:pt idx="81">
                  <c:v>0.65893264627314996</c:v>
                </c:pt>
                <c:pt idx="82">
                  <c:v>0.66566190966724914</c:v>
                </c:pt>
                <c:pt idx="83">
                  <c:v>0.67264209579919843</c:v>
                </c:pt>
                <c:pt idx="84">
                  <c:v>0.67990334834264066</c:v>
                </c:pt>
                <c:pt idx="85">
                  <c:v>0.68748132014884267</c:v>
                </c:pt>
                <c:pt idx="86">
                  <c:v>0.69541866540875941</c:v>
                </c:pt>
                <c:pt idx="87">
                  <c:v>0.70376708286445167</c:v>
                </c:pt>
                <c:pt idx="88">
                  <c:v>0.71259017803377311</c:v>
                </c:pt>
                <c:pt idx="89">
                  <c:v>0.72196758003974515</c:v>
                </c:pt>
                <c:pt idx="90">
                  <c:v>0.73200104942873501</c:v>
                </c:pt>
                <c:pt idx="91">
                  <c:v>0.74282388091387874</c:v>
                </c:pt>
                <c:pt idx="92">
                  <c:v>0.75461604229760626</c:v>
                </c:pt>
                <c:pt idx="93">
                  <c:v>0.76762994396483231</c:v>
                </c:pt>
                <c:pt idx="94">
                  <c:v>0.78223753703983712</c:v>
                </c:pt>
                <c:pt idx="95">
                  <c:v>0.79902492445120965</c:v>
                </c:pt>
                <c:pt idx="96">
                  <c:v>0.81900940215878648</c:v>
                </c:pt>
                <c:pt idx="97">
                  <c:v>0.84424994456698832</c:v>
                </c:pt>
                <c:pt idx="98">
                  <c:v>0.88033803916710451</c:v>
                </c:pt>
              </c:numCache>
            </c:numRef>
          </c:yVal>
          <c:smooth val="0"/>
          <c:extLst>
            <c:ext xmlns:c16="http://schemas.microsoft.com/office/drawing/2014/chart" uri="{C3380CC4-5D6E-409C-BE32-E72D297353CC}">
              <c16:uniqueId val="{00000000-AB4F-49F5-AB0F-DCD024C65A0B}"/>
            </c:ext>
          </c:extLst>
        </c:ser>
        <c:dLbls>
          <c:showLegendKey val="0"/>
          <c:showVal val="0"/>
          <c:showCatName val="0"/>
          <c:showSerName val="0"/>
          <c:showPercent val="0"/>
          <c:showBubbleSize val="0"/>
        </c:dLbls>
        <c:axId val="84390272"/>
        <c:axId val="82544800"/>
      </c:scatterChart>
      <c:valAx>
        <c:axId val="84390272"/>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400" b="1" i="0" u="none" strike="noStrike" kern="1200" baseline="0">
                    <a:solidFill>
                      <a:schemeClr val="tx1">
                        <a:lumMod val="65000"/>
                        <a:lumOff val="35000"/>
                      </a:schemeClr>
                    </a:solidFill>
                    <a:latin typeface="+mn-lt"/>
                    <a:ea typeface="+mn-ea"/>
                    <a:cs typeface="+mn-cs"/>
                  </a:defRPr>
                </a:pPr>
                <a:r>
                  <a:rPr lang="en-US" sz="1400" b="1"/>
                  <a:t>logit</a:t>
                </a:r>
              </a:p>
            </c:rich>
          </c:tx>
          <c:overlay val="0"/>
          <c:spPr>
            <a:noFill/>
            <a:ln>
              <a:noFill/>
            </a:ln>
            <a:effectLst/>
          </c:spPr>
          <c:txPr>
            <a:bodyPr rot="0" spcFirstLastPara="1" vertOverflow="ellipsis" vert="horz" wrap="square" anchor="ctr" anchorCtr="1"/>
            <a:lstStyle/>
            <a:p>
              <a:pPr>
                <a:defRPr sz="1400" b="1"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2544800"/>
        <c:crosses val="autoZero"/>
        <c:crossBetween val="midCat"/>
      </c:valAx>
      <c:valAx>
        <c:axId val="8254480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400" b="1" i="0" u="none" strike="noStrike" kern="1200" baseline="0">
                    <a:solidFill>
                      <a:schemeClr val="tx1">
                        <a:lumMod val="65000"/>
                        <a:lumOff val="35000"/>
                      </a:schemeClr>
                    </a:solidFill>
                    <a:latin typeface="+mn-lt"/>
                    <a:ea typeface="+mn-ea"/>
                    <a:cs typeface="+mn-cs"/>
                  </a:defRPr>
                </a:pPr>
                <a:r>
                  <a:rPr lang="en-US" sz="1400" b="1"/>
                  <a:t>inverse</a:t>
                </a:r>
                <a:r>
                  <a:rPr lang="en-US" sz="1400" b="1" baseline="0"/>
                  <a:t> logit</a:t>
                </a:r>
                <a:endParaRPr lang="en-US" sz="1400" b="1"/>
              </a:p>
            </c:rich>
          </c:tx>
          <c:overlay val="0"/>
          <c:spPr>
            <a:noFill/>
            <a:ln>
              <a:noFill/>
            </a:ln>
            <a:effectLst/>
          </c:spPr>
          <c:txPr>
            <a:bodyPr rot="-5400000" spcFirstLastPara="1" vertOverflow="ellipsis" vert="horz" wrap="square" anchor="ctr" anchorCtr="1"/>
            <a:lstStyle/>
            <a:p>
              <a:pPr>
                <a:defRPr sz="1400" b="1"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4390272"/>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6</xdr:col>
      <xdr:colOff>469900</xdr:colOff>
      <xdr:row>0</xdr:row>
      <xdr:rowOff>60325</xdr:rowOff>
    </xdr:from>
    <xdr:to>
      <xdr:col>15</xdr:col>
      <xdr:colOff>120650</xdr:colOff>
      <xdr:row>16</xdr:row>
      <xdr:rowOff>101601</xdr:rowOff>
    </xdr:to>
    <xdr:graphicFrame macro="">
      <xdr:nvGraphicFramePr>
        <xdr:cNvPr id="2" name="Chart 1">
          <a:extLst>
            <a:ext uri="{FF2B5EF4-FFF2-40B4-BE49-F238E27FC236}">
              <a16:creationId xmlns:a16="http://schemas.microsoft.com/office/drawing/2014/main" id="{0F93F69F-0B95-1AAD-E7B0-9B42F30F3A6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482600</xdr:colOff>
      <xdr:row>16</xdr:row>
      <xdr:rowOff>139700</xdr:rowOff>
    </xdr:from>
    <xdr:to>
      <xdr:col>15</xdr:col>
      <xdr:colOff>107950</xdr:colOff>
      <xdr:row>32</xdr:row>
      <xdr:rowOff>28222</xdr:rowOff>
    </xdr:to>
    <xdr:graphicFrame macro="">
      <xdr:nvGraphicFramePr>
        <xdr:cNvPr id="4" name="Chart 3">
          <a:extLst>
            <a:ext uri="{FF2B5EF4-FFF2-40B4-BE49-F238E27FC236}">
              <a16:creationId xmlns:a16="http://schemas.microsoft.com/office/drawing/2014/main" id="{5F4B3A1B-329A-42B0-AE5C-A44666A8D86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486833</xdr:colOff>
      <xdr:row>32</xdr:row>
      <xdr:rowOff>84666</xdr:rowOff>
    </xdr:from>
    <xdr:to>
      <xdr:col>15</xdr:col>
      <xdr:colOff>119945</xdr:colOff>
      <xdr:row>47</xdr:row>
      <xdr:rowOff>141110</xdr:rowOff>
    </xdr:to>
    <xdr:graphicFrame macro="">
      <xdr:nvGraphicFramePr>
        <xdr:cNvPr id="6" name="Chart 5">
          <a:extLst>
            <a:ext uri="{FF2B5EF4-FFF2-40B4-BE49-F238E27FC236}">
              <a16:creationId xmlns:a16="http://schemas.microsoft.com/office/drawing/2014/main" id="{2FC528F4-D6D6-4BF7-8BC0-58E9943B085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E74546-45B5-421C-8DC1-16787FC28CC0}">
  <dimension ref="A1:W100"/>
  <sheetViews>
    <sheetView tabSelected="1" zoomScale="56" zoomScaleNormal="56" workbookViewId="0">
      <selection activeCell="AA42" sqref="AA42"/>
    </sheetView>
  </sheetViews>
  <sheetFormatPr defaultRowHeight="14.5" x14ac:dyDescent="0.35"/>
  <cols>
    <col min="1" max="1" width="9.81640625" bestFit="1" customWidth="1"/>
    <col min="3" max="3" width="11.1796875" bestFit="1" customWidth="1"/>
    <col min="4" max="4" width="3" customWidth="1"/>
    <col min="5" max="5" width="9.90625" bestFit="1" customWidth="1"/>
  </cols>
  <sheetData>
    <row r="1" spans="1:23" ht="14.5" customHeight="1" x14ac:dyDescent="0.35">
      <c r="A1" s="1" t="s">
        <v>0</v>
      </c>
      <c r="B1" s="1" t="s">
        <v>1</v>
      </c>
      <c r="C1" s="1" t="s">
        <v>3</v>
      </c>
      <c r="E1" s="1" t="s">
        <v>0</v>
      </c>
      <c r="F1" s="1" t="s">
        <v>2</v>
      </c>
    </row>
    <row r="2" spans="1:23" ht="14.5" customHeight="1" x14ac:dyDescent="0.35">
      <c r="A2">
        <v>0.01</v>
      </c>
      <c r="B2">
        <f>LOG(A2/(1-A2))</f>
        <v>-1.9956351945975499</v>
      </c>
      <c r="C2">
        <f>EXP(B2)/(1+EXP(B2))</f>
        <v>0.11966196083289543</v>
      </c>
      <c r="E2">
        <v>0.01</v>
      </c>
      <c r="F2">
        <f>E2/(1-E2)</f>
        <v>1.0101010101010102E-2</v>
      </c>
      <c r="Q2" s="3" t="s">
        <v>5</v>
      </c>
      <c r="R2" s="4"/>
      <c r="S2" s="4"/>
      <c r="T2" s="4"/>
      <c r="U2" s="4"/>
      <c r="V2" s="4"/>
      <c r="W2" s="5"/>
    </row>
    <row r="3" spans="1:23" ht="14.5" customHeight="1" x14ac:dyDescent="0.35">
      <c r="A3">
        <v>0.02</v>
      </c>
      <c r="B3">
        <f t="shared" ref="B3:B66" si="0">LOG(A3/(1-A3))</f>
        <v>-1.6901960800285136</v>
      </c>
      <c r="C3">
        <f t="shared" ref="C3:C66" si="1">EXP(B3)/(1+EXP(B3))</f>
        <v>0.15575005543301165</v>
      </c>
      <c r="E3">
        <v>0.02</v>
      </c>
      <c r="F3">
        <f t="shared" ref="F3:F66" si="2">E3/(1-E3)</f>
        <v>2.0408163265306124E-2</v>
      </c>
      <c r="Q3" s="6"/>
      <c r="R3" s="7"/>
      <c r="S3" s="7"/>
      <c r="T3" s="7"/>
      <c r="U3" s="7"/>
      <c r="V3" s="7"/>
      <c r="W3" s="8"/>
    </row>
    <row r="4" spans="1:23" ht="14.5" customHeight="1" x14ac:dyDescent="0.35">
      <c r="A4">
        <v>0.03</v>
      </c>
      <c r="B4">
        <f t="shared" si="0"/>
        <v>-1.5096504795465824</v>
      </c>
      <c r="C4">
        <f t="shared" si="1"/>
        <v>0.18099059784121352</v>
      </c>
      <c r="E4">
        <v>0.03</v>
      </c>
      <c r="F4">
        <f t="shared" si="2"/>
        <v>3.0927835051546393E-2</v>
      </c>
      <c r="Q4" s="6"/>
      <c r="R4" s="7"/>
      <c r="S4" s="7"/>
      <c r="T4" s="7"/>
      <c r="U4" s="7"/>
      <c r="V4" s="7"/>
      <c r="W4" s="8"/>
    </row>
    <row r="5" spans="1:23" ht="14.5" customHeight="1" x14ac:dyDescent="0.35">
      <c r="A5">
        <v>0.04</v>
      </c>
      <c r="B5">
        <f t="shared" si="0"/>
        <v>-1.3802112417116059</v>
      </c>
      <c r="C5">
        <f t="shared" si="1"/>
        <v>0.20097507554879029</v>
      </c>
      <c r="E5">
        <v>0.04</v>
      </c>
      <c r="F5">
        <f t="shared" si="2"/>
        <v>4.1666666666666671E-2</v>
      </c>
      <c r="Q5" s="6"/>
      <c r="R5" s="7"/>
      <c r="S5" s="7"/>
      <c r="T5" s="7"/>
      <c r="U5" s="7"/>
      <c r="V5" s="7"/>
      <c r="W5" s="8"/>
    </row>
    <row r="6" spans="1:23" ht="14.5" customHeight="1" x14ac:dyDescent="0.35">
      <c r="A6">
        <v>0.05</v>
      </c>
      <c r="B6">
        <f t="shared" si="0"/>
        <v>-1.2787536009528289</v>
      </c>
      <c r="C6">
        <f t="shared" si="1"/>
        <v>0.21776246296016286</v>
      </c>
      <c r="E6">
        <v>0.05</v>
      </c>
      <c r="F6">
        <f t="shared" si="2"/>
        <v>5.2631578947368425E-2</v>
      </c>
      <c r="Q6" s="6"/>
      <c r="R6" s="7"/>
      <c r="S6" s="7"/>
      <c r="T6" s="7"/>
      <c r="U6" s="7"/>
      <c r="V6" s="7"/>
      <c r="W6" s="8"/>
    </row>
    <row r="7" spans="1:23" ht="14.5" customHeight="1" x14ac:dyDescent="0.35">
      <c r="A7">
        <v>0.06</v>
      </c>
      <c r="B7">
        <f t="shared" si="0"/>
        <v>-1.1949766032160551</v>
      </c>
      <c r="C7">
        <f t="shared" si="1"/>
        <v>0.23237005603516755</v>
      </c>
      <c r="E7">
        <v>0.06</v>
      </c>
      <c r="F7">
        <f t="shared" si="2"/>
        <v>6.3829787234042548E-2</v>
      </c>
      <c r="Q7" s="6"/>
      <c r="R7" s="7"/>
      <c r="S7" s="7"/>
      <c r="T7" s="7"/>
      <c r="U7" s="7"/>
      <c r="V7" s="7"/>
      <c r="W7" s="8"/>
    </row>
    <row r="8" spans="1:23" ht="14.5" customHeight="1" x14ac:dyDescent="0.35">
      <c r="A8">
        <v>7.0000000000000007E-2</v>
      </c>
      <c r="B8">
        <f t="shared" si="0"/>
        <v>-1.1233849085396781</v>
      </c>
      <c r="C8">
        <f t="shared" si="1"/>
        <v>0.24538395770239377</v>
      </c>
      <c r="E8">
        <v>7.0000000000000007E-2</v>
      </c>
      <c r="F8">
        <f t="shared" si="2"/>
        <v>7.5268817204301092E-2</v>
      </c>
      <c r="Q8" s="6"/>
      <c r="R8" s="7"/>
      <c r="S8" s="7"/>
      <c r="T8" s="7"/>
      <c r="U8" s="7"/>
      <c r="V8" s="7"/>
      <c r="W8" s="8"/>
    </row>
    <row r="9" spans="1:23" ht="14.5" customHeight="1" x14ac:dyDescent="0.35">
      <c r="A9">
        <v>0.08</v>
      </c>
      <c r="B9">
        <f t="shared" si="0"/>
        <v>-1.0606978403536116</v>
      </c>
      <c r="C9">
        <f t="shared" si="1"/>
        <v>0.25717611908612131</v>
      </c>
      <c r="E9">
        <v>0.08</v>
      </c>
      <c r="F9">
        <f t="shared" si="2"/>
        <v>8.6956521739130432E-2</v>
      </c>
      <c r="Q9" s="6"/>
      <c r="R9" s="7"/>
      <c r="S9" s="7"/>
      <c r="T9" s="7"/>
      <c r="U9" s="7"/>
      <c r="V9" s="7"/>
      <c r="W9" s="8"/>
    </row>
    <row r="10" spans="1:23" ht="14.5" customHeight="1" x14ac:dyDescent="0.35">
      <c r="A10">
        <v>0.09</v>
      </c>
      <c r="B10">
        <f t="shared" si="0"/>
        <v>-1.0047988828817687</v>
      </c>
      <c r="C10">
        <f t="shared" si="1"/>
        <v>0.26799895057126499</v>
      </c>
      <c r="E10">
        <v>0.09</v>
      </c>
      <c r="F10">
        <f t="shared" si="2"/>
        <v>9.8901098901098897E-2</v>
      </c>
      <c r="Q10" s="6"/>
      <c r="R10" s="7"/>
      <c r="S10" s="7"/>
      <c r="T10" s="7"/>
      <c r="U10" s="7"/>
      <c r="V10" s="7"/>
      <c r="W10" s="8"/>
    </row>
    <row r="11" spans="1:23" ht="14.5" customHeight="1" x14ac:dyDescent="0.35">
      <c r="A11">
        <v>0.1</v>
      </c>
      <c r="B11">
        <f t="shared" si="0"/>
        <v>-0.95424250943932487</v>
      </c>
      <c r="C11">
        <f t="shared" si="1"/>
        <v>0.27803241996025491</v>
      </c>
      <c r="E11">
        <v>0.1</v>
      </c>
      <c r="F11">
        <f t="shared" si="2"/>
        <v>0.11111111111111112</v>
      </c>
      <c r="Q11" s="6"/>
      <c r="R11" s="7"/>
      <c r="S11" s="7"/>
      <c r="T11" s="7"/>
      <c r="U11" s="7"/>
      <c r="V11" s="7"/>
      <c r="W11" s="8"/>
    </row>
    <row r="12" spans="1:23" ht="14.5" customHeight="1" x14ac:dyDescent="0.35">
      <c r="A12">
        <v>0.11</v>
      </c>
      <c r="B12">
        <f t="shared" si="0"/>
        <v>-0.90799732148668777</v>
      </c>
      <c r="C12">
        <f t="shared" si="1"/>
        <v>0.28740982196622694</v>
      </c>
      <c r="E12">
        <v>0.11</v>
      </c>
      <c r="F12">
        <f t="shared" si="2"/>
        <v>0.12359550561797752</v>
      </c>
      <c r="Q12" s="6"/>
      <c r="R12" s="7"/>
      <c r="S12" s="7"/>
      <c r="T12" s="7"/>
      <c r="U12" s="7"/>
      <c r="V12" s="7"/>
      <c r="W12" s="8"/>
    </row>
    <row r="13" spans="1:23" ht="14.5" customHeight="1" x14ac:dyDescent="0.35">
      <c r="A13">
        <v>0.12</v>
      </c>
      <c r="B13">
        <f t="shared" si="0"/>
        <v>-0.86530142610254379</v>
      </c>
      <c r="C13">
        <f t="shared" si="1"/>
        <v>0.29623291713554833</v>
      </c>
      <c r="E13">
        <v>0.12</v>
      </c>
      <c r="F13">
        <f t="shared" si="2"/>
        <v>0.13636363636363635</v>
      </c>
      <c r="Q13" s="6"/>
      <c r="R13" s="7"/>
      <c r="S13" s="7"/>
      <c r="T13" s="7"/>
      <c r="U13" s="7"/>
      <c r="V13" s="7"/>
      <c r="W13" s="8"/>
    </row>
    <row r="14" spans="1:23" ht="14.5" customHeight="1" x14ac:dyDescent="0.35">
      <c r="A14">
        <v>0.13</v>
      </c>
      <c r="B14">
        <f t="shared" si="0"/>
        <v>-0.82557590031178174</v>
      </c>
      <c r="C14">
        <f t="shared" si="1"/>
        <v>0.30458133459124054</v>
      </c>
      <c r="E14">
        <v>0.13</v>
      </c>
      <c r="F14">
        <f t="shared" si="2"/>
        <v>0.14942528735632185</v>
      </c>
      <c r="Q14" s="6"/>
      <c r="R14" s="7"/>
      <c r="S14" s="7"/>
      <c r="T14" s="7"/>
      <c r="U14" s="7"/>
      <c r="V14" s="7"/>
      <c r="W14" s="8"/>
    </row>
    <row r="15" spans="1:23" ht="14.5" customHeight="1" x14ac:dyDescent="0.35">
      <c r="A15">
        <v>0.14000000000000001</v>
      </c>
      <c r="B15">
        <f t="shared" si="0"/>
        <v>-0.78837041556532972</v>
      </c>
      <c r="C15">
        <f t="shared" si="1"/>
        <v>0.31251867985115733</v>
      </c>
      <c r="E15">
        <v>0.14000000000000001</v>
      </c>
      <c r="F15">
        <f t="shared" si="2"/>
        <v>0.16279069767441862</v>
      </c>
      <c r="Q15" s="6"/>
      <c r="R15" s="7"/>
      <c r="S15" s="7"/>
      <c r="T15" s="7"/>
      <c r="U15" s="7"/>
      <c r="V15" s="7"/>
      <c r="W15" s="8"/>
    </row>
    <row r="16" spans="1:23" ht="14.5" customHeight="1" x14ac:dyDescent="0.35">
      <c r="A16">
        <v>0.15</v>
      </c>
      <c r="B16">
        <f t="shared" si="0"/>
        <v>-0.75332766665861151</v>
      </c>
      <c r="C16">
        <f t="shared" si="1"/>
        <v>0.32009665165735923</v>
      </c>
      <c r="E16">
        <v>0.15</v>
      </c>
      <c r="F16">
        <f t="shared" si="2"/>
        <v>0.17647058823529413</v>
      </c>
      <c r="Q16" s="9"/>
      <c r="R16" s="10"/>
      <c r="S16" s="10"/>
      <c r="T16" s="10"/>
      <c r="U16" s="10"/>
      <c r="V16" s="10"/>
      <c r="W16" s="11"/>
    </row>
    <row r="17" spans="1:23" x14ac:dyDescent="0.35">
      <c r="A17">
        <v>0.16</v>
      </c>
      <c r="B17">
        <f t="shared" si="0"/>
        <v>-0.7201593034059568</v>
      </c>
      <c r="C17">
        <f t="shared" si="1"/>
        <v>0.32735790420080163</v>
      </c>
      <c r="E17">
        <v>0.16</v>
      </c>
      <c r="F17">
        <f t="shared" si="2"/>
        <v>0.19047619047619049</v>
      </c>
    </row>
    <row r="18" spans="1:23" ht="14.5" customHeight="1" x14ac:dyDescent="0.35">
      <c r="A18">
        <v>0.17</v>
      </c>
      <c r="B18">
        <f t="shared" si="0"/>
        <v>-0.68862917099779997</v>
      </c>
      <c r="C18">
        <f t="shared" si="1"/>
        <v>0.33433809033275086</v>
      </c>
      <c r="E18">
        <v>0.17</v>
      </c>
      <c r="F18">
        <f t="shared" si="2"/>
        <v>0.20481927710843376</v>
      </c>
      <c r="Q18" s="3" t="s">
        <v>4</v>
      </c>
      <c r="R18" s="4"/>
      <c r="S18" s="4"/>
      <c r="T18" s="4"/>
      <c r="U18" s="4"/>
      <c r="V18" s="4"/>
      <c r="W18" s="5"/>
    </row>
    <row r="19" spans="1:23" ht="14.5" customHeight="1" x14ac:dyDescent="0.35">
      <c r="A19">
        <v>0.18</v>
      </c>
      <c r="B19">
        <f t="shared" si="0"/>
        <v>-0.65854134728041069</v>
      </c>
      <c r="C19">
        <f t="shared" si="1"/>
        <v>0.34106735372684993</v>
      </c>
      <c r="E19">
        <v>0.18</v>
      </c>
      <c r="F19">
        <f t="shared" si="2"/>
        <v>0.21951219512195119</v>
      </c>
      <c r="Q19" s="6"/>
      <c r="R19" s="7"/>
      <c r="S19" s="7"/>
      <c r="T19" s="7"/>
      <c r="U19" s="7"/>
      <c r="V19" s="7"/>
      <c r="W19" s="8"/>
    </row>
    <row r="20" spans="1:23" ht="14.5" customHeight="1" x14ac:dyDescent="0.35">
      <c r="A20">
        <v>0.19</v>
      </c>
      <c r="B20">
        <f t="shared" si="0"/>
        <v>-0.62973141792582077</v>
      </c>
      <c r="C20">
        <f t="shared" si="1"/>
        <v>0.34757144047109856</v>
      </c>
      <c r="E20">
        <v>0.19</v>
      </c>
      <c r="F20">
        <f t="shared" si="2"/>
        <v>0.23456790123456789</v>
      </c>
      <c r="Q20" s="6"/>
      <c r="R20" s="7"/>
      <c r="S20" s="7"/>
      <c r="T20" s="7"/>
      <c r="U20" s="7"/>
      <c r="V20" s="7"/>
      <c r="W20" s="8"/>
    </row>
    <row r="21" spans="1:23" ht="14.5" customHeight="1" x14ac:dyDescent="0.35">
      <c r="A21">
        <v>0.2</v>
      </c>
      <c r="B21">
        <f t="shared" si="0"/>
        <v>-0.6020599913279624</v>
      </c>
      <c r="C21">
        <f t="shared" si="1"/>
        <v>0.35387254175900806</v>
      </c>
      <c r="E21">
        <v>0.2</v>
      </c>
      <c r="F21">
        <f t="shared" si="2"/>
        <v>0.25</v>
      </c>
      <c r="Q21" s="6"/>
      <c r="R21" s="7"/>
      <c r="S21" s="7"/>
      <c r="T21" s="7"/>
      <c r="U21" s="7"/>
      <c r="V21" s="7"/>
      <c r="W21" s="8"/>
    </row>
    <row r="22" spans="1:23" ht="14.5" customHeight="1" x14ac:dyDescent="0.35">
      <c r="A22">
        <v>0.21</v>
      </c>
      <c r="B22">
        <f t="shared" si="0"/>
        <v>-0.57540779655652219</v>
      </c>
      <c r="C22">
        <f t="shared" si="1"/>
        <v>0.3599899427206219</v>
      </c>
      <c r="E22">
        <v>0.21</v>
      </c>
      <c r="F22">
        <f t="shared" si="2"/>
        <v>0.26582278481012656</v>
      </c>
      <c r="Q22" s="6"/>
      <c r="R22" s="7"/>
      <c r="S22" s="7"/>
      <c r="T22" s="7"/>
      <c r="U22" s="7"/>
      <c r="V22" s="7"/>
      <c r="W22" s="8"/>
    </row>
    <row r="23" spans="1:23" ht="14.5" customHeight="1" x14ac:dyDescent="0.35">
      <c r="A23">
        <v>0.22</v>
      </c>
      <c r="B23">
        <f t="shared" si="0"/>
        <v>-0.54967192186827418</v>
      </c>
      <c r="C23">
        <f t="shared" si="1"/>
        <v>0.36594052897246032</v>
      </c>
      <c r="E23">
        <v>0.22</v>
      </c>
      <c r="F23">
        <f t="shared" si="2"/>
        <v>0.28205128205128205</v>
      </c>
      <c r="Q23" s="6"/>
      <c r="R23" s="7"/>
      <c r="S23" s="7"/>
      <c r="T23" s="7"/>
      <c r="U23" s="7"/>
      <c r="V23" s="7"/>
      <c r="W23" s="8"/>
    </row>
    <row r="24" spans="1:23" ht="14.5" customHeight="1" x14ac:dyDescent="0.35">
      <c r="A24">
        <v>0.23</v>
      </c>
      <c r="B24">
        <f t="shared" si="0"/>
        <v>-0.524762889154889</v>
      </c>
      <c r="C24">
        <f t="shared" si="1"/>
        <v>0.37173918705991615</v>
      </c>
      <c r="E24">
        <v>0.23</v>
      </c>
      <c r="F24">
        <f t="shared" si="2"/>
        <v>0.29870129870129869</v>
      </c>
      <c r="Q24" s="6"/>
      <c r="R24" s="7"/>
      <c r="S24" s="7"/>
      <c r="T24" s="7"/>
      <c r="U24" s="7"/>
      <c r="V24" s="7"/>
      <c r="W24" s="8"/>
    </row>
    <row r="25" spans="1:23" ht="14.5" customHeight="1" x14ac:dyDescent="0.35">
      <c r="A25">
        <v>0.24</v>
      </c>
      <c r="B25">
        <f t="shared" si="0"/>
        <v>-0.50060235056918534</v>
      </c>
      <c r="C25">
        <f t="shared" si="1"/>
        <v>0.37739912462340619</v>
      </c>
      <c r="E25">
        <v>0.24</v>
      </c>
      <c r="F25">
        <f t="shared" si="2"/>
        <v>0.31578947368421051</v>
      </c>
      <c r="Q25" s="6"/>
      <c r="R25" s="7"/>
      <c r="S25" s="7"/>
      <c r="T25" s="7"/>
      <c r="U25" s="7"/>
      <c r="V25" s="7"/>
      <c r="W25" s="8"/>
    </row>
    <row r="26" spans="1:23" ht="14.5" customHeight="1" x14ac:dyDescent="0.35">
      <c r="A26">
        <v>0.25</v>
      </c>
      <c r="B26">
        <f t="shared" si="0"/>
        <v>-0.47712125471966244</v>
      </c>
      <c r="C26">
        <f t="shared" si="1"/>
        <v>0.38293212903703294</v>
      </c>
      <c r="E26">
        <v>0.25</v>
      </c>
      <c r="F26">
        <f t="shared" si="2"/>
        <v>0.33333333333333331</v>
      </c>
      <c r="Q26" s="6"/>
      <c r="R26" s="7"/>
      <c r="S26" s="7"/>
      <c r="T26" s="7"/>
      <c r="U26" s="7"/>
      <c r="V26" s="7"/>
      <c r="W26" s="8"/>
    </row>
    <row r="27" spans="1:23" ht="14.5" customHeight="1" x14ac:dyDescent="0.35">
      <c r="A27">
        <v>0.26</v>
      </c>
      <c r="B27">
        <f t="shared" si="0"/>
        <v>-0.45425837176015821</v>
      </c>
      <c r="C27">
        <f t="shared" si="1"/>
        <v>0.38834877833034664</v>
      </c>
      <c r="E27">
        <v>0.26</v>
      </c>
      <c r="F27">
        <f t="shared" si="2"/>
        <v>0.35135135135135137</v>
      </c>
      <c r="Q27" s="6"/>
      <c r="R27" s="7"/>
      <c r="S27" s="7"/>
      <c r="T27" s="7"/>
      <c r="U27" s="7"/>
      <c r="V27" s="7"/>
      <c r="W27" s="8"/>
    </row>
    <row r="28" spans="1:23" ht="14.5" customHeight="1" x14ac:dyDescent="0.35">
      <c r="A28">
        <v>0.27</v>
      </c>
      <c r="B28">
        <f t="shared" si="0"/>
        <v>-0.43195909596146853</v>
      </c>
      <c r="C28">
        <f t="shared" si="1"/>
        <v>0.39365861470415192</v>
      </c>
      <c r="E28">
        <v>0.27</v>
      </c>
      <c r="F28">
        <f t="shared" si="2"/>
        <v>0.36986301369863017</v>
      </c>
      <c r="Q28" s="6"/>
      <c r="R28" s="7"/>
      <c r="S28" s="7"/>
      <c r="T28" s="7"/>
      <c r="U28" s="7"/>
      <c r="V28" s="7"/>
      <c r="W28" s="8"/>
    </row>
    <row r="29" spans="1:23" ht="14.5" customHeight="1" x14ac:dyDescent="0.35">
      <c r="A29">
        <v>0.28000000000000003</v>
      </c>
      <c r="B29">
        <f t="shared" si="0"/>
        <v>-0.41017446508904915</v>
      </c>
      <c r="C29">
        <f t="shared" si="1"/>
        <v>0.39887028843399119</v>
      </c>
      <c r="E29">
        <v>0.28000000000000003</v>
      </c>
      <c r="F29">
        <f t="shared" si="2"/>
        <v>0.38888888888888895</v>
      </c>
      <c r="Q29" s="6"/>
      <c r="R29" s="7"/>
      <c r="S29" s="7"/>
      <c r="T29" s="7"/>
      <c r="U29" s="7"/>
      <c r="V29" s="7"/>
      <c r="W29" s="8"/>
    </row>
    <row r="30" spans="1:23" ht="14.5" customHeight="1" x14ac:dyDescent="0.35">
      <c r="A30">
        <v>0.28999999999999998</v>
      </c>
      <c r="B30">
        <f t="shared" si="0"/>
        <v>-0.38886035082011916</v>
      </c>
      <c r="C30">
        <f t="shared" si="1"/>
        <v>0.40399167811940628</v>
      </c>
      <c r="E30">
        <v>0.28999999999999998</v>
      </c>
      <c r="F30">
        <f t="shared" si="2"/>
        <v>0.40845070422535212</v>
      </c>
      <c r="Q30" s="6"/>
      <c r="R30" s="7"/>
      <c r="S30" s="7"/>
      <c r="T30" s="7"/>
      <c r="U30" s="7"/>
      <c r="V30" s="7"/>
      <c r="W30" s="8"/>
    </row>
    <row r="31" spans="1:23" ht="14.5" customHeight="1" x14ac:dyDescent="0.35">
      <c r="A31">
        <v>0.3</v>
      </c>
      <c r="B31">
        <f t="shared" si="0"/>
        <v>-0.36797678529459438</v>
      </c>
      <c r="C31">
        <f t="shared" si="1"/>
        <v>0.40902999188184813</v>
      </c>
      <c r="E31">
        <v>0.3</v>
      </c>
      <c r="F31">
        <f t="shared" si="2"/>
        <v>0.4285714285714286</v>
      </c>
      <c r="Q31" s="6"/>
      <c r="R31" s="7"/>
      <c r="S31" s="7"/>
      <c r="T31" s="7"/>
      <c r="U31" s="7"/>
      <c r="V31" s="7"/>
      <c r="W31" s="8"/>
    </row>
    <row r="32" spans="1:23" ht="14.5" customHeight="1" x14ac:dyDescent="0.35">
      <c r="A32">
        <v>0.31</v>
      </c>
      <c r="B32">
        <f t="shared" si="0"/>
        <v>-0.34748739690298258</v>
      </c>
      <c r="C32">
        <f t="shared" si="1"/>
        <v>0.41399185310190267</v>
      </c>
      <c r="E32">
        <v>0.31</v>
      </c>
      <c r="F32">
        <f t="shared" si="2"/>
        <v>0.44927536231884063</v>
      </c>
      <c r="Q32" s="9"/>
      <c r="R32" s="10"/>
      <c r="S32" s="10"/>
      <c r="T32" s="10"/>
      <c r="U32" s="10"/>
      <c r="V32" s="10"/>
      <c r="W32" s="11"/>
    </row>
    <row r="33" spans="1:23" x14ac:dyDescent="0.35">
      <c r="A33">
        <v>0.32</v>
      </c>
      <c r="B33">
        <f t="shared" si="0"/>
        <v>-0.32735893438633029</v>
      </c>
      <c r="C33">
        <f t="shared" si="1"/>
        <v>0.41888337352241545</v>
      </c>
      <c r="E33">
        <v>0.32</v>
      </c>
      <c r="F33">
        <f t="shared" si="2"/>
        <v>0.4705882352941177</v>
      </c>
    </row>
    <row r="34" spans="1:23" ht="14.5" customHeight="1" x14ac:dyDescent="0.35">
      <c r="A34">
        <v>0.33</v>
      </c>
      <c r="B34">
        <f t="shared" si="0"/>
        <v>-0.30756086282293887</v>
      </c>
      <c r="C34">
        <f t="shared" si="1"/>
        <v>0.42371021596161079</v>
      </c>
      <c r="E34">
        <v>0.33</v>
      </c>
      <c r="F34">
        <f t="shared" si="2"/>
        <v>0.49253731343283591</v>
      </c>
      <c r="Q34" s="3" t="s">
        <v>7</v>
      </c>
      <c r="R34" s="4"/>
      <c r="S34" s="4"/>
      <c r="T34" s="4"/>
      <c r="U34" s="4"/>
      <c r="V34" s="4"/>
      <c r="W34" s="5"/>
    </row>
    <row r="35" spans="1:23" ht="14.5" customHeight="1" x14ac:dyDescent="0.35">
      <c r="A35">
        <v>0.34</v>
      </c>
      <c r="B35">
        <f t="shared" si="0"/>
        <v>-0.28806501849961347</v>
      </c>
      <c r="C35">
        <f t="shared" si="1"/>
        <v>0.42847764843217823</v>
      </c>
      <c r="E35">
        <v>0.34</v>
      </c>
      <c r="F35">
        <f t="shared" si="2"/>
        <v>0.51515151515151525</v>
      </c>
      <c r="Q35" s="6"/>
      <c r="R35" s="7"/>
      <c r="S35" s="7"/>
      <c r="T35" s="7"/>
      <c r="U35" s="7"/>
      <c r="V35" s="7"/>
      <c r="W35" s="8"/>
    </row>
    <row r="36" spans="1:23" ht="14.5" customHeight="1" x14ac:dyDescent="0.35">
      <c r="A36">
        <v>0.35</v>
      </c>
      <c r="B36">
        <f t="shared" si="0"/>
        <v>-0.26884531229257996</v>
      </c>
      <c r="C36">
        <f t="shared" si="1"/>
        <v>0.43319059111462782</v>
      </c>
      <c r="E36">
        <v>0.35</v>
      </c>
      <c r="F36">
        <f t="shared" si="2"/>
        <v>0.53846153846153844</v>
      </c>
      <c r="Q36" s="6"/>
      <c r="R36" s="7"/>
      <c r="S36" s="7"/>
      <c r="T36" s="7"/>
      <c r="U36" s="7"/>
      <c r="V36" s="7"/>
      <c r="W36" s="8"/>
    </row>
    <row r="37" spans="1:23" ht="14.5" customHeight="1" x14ac:dyDescent="0.35">
      <c r="A37">
        <v>0.36</v>
      </c>
      <c r="B37">
        <f t="shared" si="0"/>
        <v>-0.24987747321659989</v>
      </c>
      <c r="C37">
        <f t="shared" si="1"/>
        <v>0.43785365736136134</v>
      </c>
      <c r="E37">
        <v>0.36</v>
      </c>
      <c r="F37">
        <f t="shared" si="2"/>
        <v>0.5625</v>
      </c>
      <c r="Q37" s="6"/>
      <c r="R37" s="7"/>
      <c r="S37" s="7"/>
      <c r="T37" s="7"/>
      <c r="U37" s="7"/>
      <c r="V37" s="7"/>
      <c r="W37" s="8"/>
    </row>
    <row r="38" spans="1:23" ht="14.5" customHeight="1" x14ac:dyDescent="0.35">
      <c r="A38">
        <v>0.37</v>
      </c>
      <c r="B38">
        <f t="shared" si="0"/>
        <v>-0.2311388253865867</v>
      </c>
      <c r="C38">
        <f t="shared" si="1"/>
        <v>0.44247118969379273</v>
      </c>
      <c r="E38">
        <v>0.37</v>
      </c>
      <c r="F38">
        <f t="shared" si="2"/>
        <v>0.58730158730158732</v>
      </c>
      <c r="Q38" s="6"/>
      <c r="R38" s="7"/>
      <c r="S38" s="7"/>
      <c r="T38" s="7"/>
      <c r="U38" s="7"/>
      <c r="V38" s="7"/>
      <c r="W38" s="8"/>
    </row>
    <row r="39" spans="1:23" ht="14.5" customHeight="1" x14ac:dyDescent="0.35">
      <c r="A39">
        <v>0.38</v>
      </c>
      <c r="B39">
        <f t="shared" si="0"/>
        <v>-0.21260809288144372</v>
      </c>
      <c r="C39">
        <f t="shared" si="1"/>
        <v>0.44704729158510342</v>
      </c>
      <c r="E39">
        <v>0.38</v>
      </c>
      <c r="F39">
        <f t="shared" si="2"/>
        <v>0.61290322580645162</v>
      </c>
      <c r="Q39" s="6"/>
      <c r="R39" s="7"/>
      <c r="S39" s="7"/>
      <c r="T39" s="7"/>
      <c r="U39" s="7"/>
      <c r="V39" s="7"/>
      <c r="W39" s="8"/>
    </row>
    <row r="40" spans="1:23" ht="14.5" customHeight="1" x14ac:dyDescent="0.35">
      <c r="A40">
        <v>0.39</v>
      </c>
      <c r="B40">
        <f t="shared" si="0"/>
        <v>-0.19426522798426779</v>
      </c>
      <c r="C40">
        <f t="shared" si="1"/>
        <v>0.45158585568582416</v>
      </c>
      <c r="E40">
        <v>0.39</v>
      </c>
      <c r="F40">
        <f t="shared" si="2"/>
        <v>0.63934426229508201</v>
      </c>
      <c r="Q40" s="6"/>
      <c r="R40" s="7"/>
      <c r="S40" s="7"/>
      <c r="T40" s="7"/>
      <c r="U40" s="7"/>
      <c r="V40" s="7"/>
      <c r="W40" s="8"/>
    </row>
    <row r="41" spans="1:23" ht="14.5" customHeight="1" x14ac:dyDescent="0.35">
      <c r="A41">
        <v>0.4</v>
      </c>
      <c r="B41">
        <f t="shared" si="0"/>
        <v>-0.17609125905568118</v>
      </c>
      <c r="C41">
        <f t="shared" si="1"/>
        <v>0.4560905890408713</v>
      </c>
      <c r="E41">
        <v>0.4</v>
      </c>
      <c r="F41">
        <f t="shared" si="2"/>
        <v>0.66666666666666674</v>
      </c>
      <c r="Q41" s="6"/>
      <c r="R41" s="7"/>
      <c r="S41" s="7"/>
      <c r="T41" s="7"/>
      <c r="U41" s="7"/>
      <c r="V41" s="7"/>
      <c r="W41" s="8"/>
    </row>
    <row r="42" spans="1:23" ht="14.5" customHeight="1" x14ac:dyDescent="0.35">
      <c r="A42">
        <v>0.41</v>
      </c>
      <c r="B42">
        <f t="shared" si="0"/>
        <v>-0.1580681549224088</v>
      </c>
      <c r="C42">
        <f t="shared" si="1"/>
        <v>0.4605650357591991</v>
      </c>
      <c r="E42">
        <v>0.41</v>
      </c>
      <c r="F42">
        <f t="shared" si="2"/>
        <v>0.69491525423728795</v>
      </c>
      <c r="Q42" s="6"/>
      <c r="R42" s="7"/>
      <c r="S42" s="7"/>
      <c r="T42" s="7"/>
      <c r="U42" s="7"/>
      <c r="V42" s="7"/>
      <c r="W42" s="8"/>
    </row>
    <row r="43" spans="1:23" ht="14.5" customHeight="1" x14ac:dyDescent="0.35">
      <c r="A43">
        <v>0.42</v>
      </c>
      <c r="B43">
        <f t="shared" si="0"/>
        <v>-0.14017870316503689</v>
      </c>
      <c r="C43">
        <f t="shared" si="1"/>
        <v>0.4650125975265017</v>
      </c>
      <c r="E43">
        <v>0.42</v>
      </c>
      <c r="F43">
        <f t="shared" si="2"/>
        <v>0.72413793103448265</v>
      </c>
      <c r="Q43" s="6"/>
      <c r="R43" s="7"/>
      <c r="S43" s="7"/>
      <c r="T43" s="7"/>
      <c r="U43" s="7"/>
      <c r="V43" s="7"/>
      <c r="W43" s="8"/>
    </row>
    <row r="44" spans="1:23" ht="14.5" customHeight="1" x14ac:dyDescent="0.35">
      <c r="A44">
        <v>0.43</v>
      </c>
      <c r="B44">
        <f t="shared" si="0"/>
        <v>-0.12240640009290493</v>
      </c>
      <c r="C44">
        <f t="shared" si="1"/>
        <v>0.46943655229403392</v>
      </c>
      <c r="E44">
        <v>0.43</v>
      </c>
      <c r="F44">
        <f t="shared" si="2"/>
        <v>0.7543859649122806</v>
      </c>
      <c r="Q44" s="6"/>
      <c r="R44" s="7"/>
      <c r="S44" s="7"/>
      <c r="T44" s="7"/>
      <c r="U44" s="7"/>
      <c r="V44" s="7"/>
      <c r="W44" s="8"/>
    </row>
    <row r="45" spans="1:23" ht="14.5" customHeight="1" x14ac:dyDescent="0.35">
      <c r="A45">
        <v>0.44</v>
      </c>
      <c r="B45">
        <f t="shared" si="0"/>
        <v>-0.104735350520013</v>
      </c>
      <c r="C45">
        <f t="shared" si="1"/>
        <v>0.47384007143002571</v>
      </c>
      <c r="E45">
        <v>0.439999999999999</v>
      </c>
      <c r="F45">
        <f t="shared" si="2"/>
        <v>0.78571428571428259</v>
      </c>
      <c r="Q45" s="6"/>
      <c r="R45" s="7"/>
      <c r="S45" s="7"/>
      <c r="T45" s="7"/>
      <c r="U45" s="7"/>
      <c r="V45" s="7"/>
      <c r="W45" s="8"/>
    </row>
    <row r="46" spans="1:23" ht="14.5" customHeight="1" x14ac:dyDescent="0.35">
      <c r="A46">
        <v>0.45</v>
      </c>
      <c r="B46">
        <f t="shared" si="0"/>
        <v>-8.71501757189002E-2</v>
      </c>
      <c r="C46">
        <f t="shared" si="1"/>
        <v>0.4782262355823213</v>
      </c>
      <c r="E46">
        <v>0.44999999999999901</v>
      </c>
      <c r="F46">
        <f t="shared" si="2"/>
        <v>0.81818181818181501</v>
      </c>
      <c r="Q46" s="6"/>
      <c r="R46" s="7"/>
      <c r="S46" s="7"/>
      <c r="T46" s="7"/>
      <c r="U46" s="7"/>
      <c r="V46" s="7"/>
      <c r="W46" s="8"/>
    </row>
    <row r="47" spans="1:23" ht="14.5" customHeight="1" x14ac:dyDescent="0.35">
      <c r="A47">
        <v>0.46</v>
      </c>
      <c r="B47">
        <f t="shared" si="0"/>
        <v>-6.9635928141394424E-2</v>
      </c>
      <c r="C47">
        <f t="shared" si="1"/>
        <v>0.48259804947019991</v>
      </c>
      <c r="E47">
        <v>0.45999999999999902</v>
      </c>
      <c r="F47">
        <f t="shared" si="2"/>
        <v>0.85185185185184853</v>
      </c>
      <c r="Q47" s="6"/>
      <c r="R47" s="7"/>
      <c r="S47" s="7"/>
      <c r="T47" s="7"/>
      <c r="U47" s="7"/>
      <c r="V47" s="7"/>
      <c r="W47" s="8"/>
    </row>
    <row r="48" spans="1:23" ht="14.5" customHeight="1" x14ac:dyDescent="0.35">
      <c r="A48">
        <v>0.47</v>
      </c>
      <c r="B48">
        <f t="shared" si="0"/>
        <v>-5.2178011665071626E-2</v>
      </c>
      <c r="C48">
        <f t="shared" si="1"/>
        <v>0.48695845579862007</v>
      </c>
      <c r="E48">
        <v>0.46999999999999897</v>
      </c>
      <c r="F48">
        <f t="shared" si="2"/>
        <v>0.88679245283018504</v>
      </c>
      <c r="Q48" s="9"/>
      <c r="R48" s="10"/>
      <c r="S48" s="10"/>
      <c r="T48" s="10"/>
      <c r="U48" s="10"/>
      <c r="V48" s="10"/>
      <c r="W48" s="11"/>
    </row>
    <row r="49" spans="1:23" x14ac:dyDescent="0.35">
      <c r="A49">
        <v>0.48</v>
      </c>
      <c r="B49">
        <f t="shared" si="0"/>
        <v>-3.4762106259211972E-2</v>
      </c>
      <c r="C49">
        <f t="shared" si="1"/>
        <v>0.49131034846840255</v>
      </c>
      <c r="E49">
        <v>0.47999999999999898</v>
      </c>
      <c r="F49">
        <f t="shared" si="2"/>
        <v>0.92307692307691935</v>
      </c>
    </row>
    <row r="50" spans="1:23" ht="14.5" customHeight="1" x14ac:dyDescent="0.35">
      <c r="A50">
        <v>0.49</v>
      </c>
      <c r="B50">
        <f t="shared" si="0"/>
        <v>-1.737409606942274E-2</v>
      </c>
      <c r="C50">
        <f t="shared" si="1"/>
        <v>0.49565658524040851</v>
      </c>
      <c r="E50">
        <v>0.48999999999999899</v>
      </c>
      <c r="F50">
        <f t="shared" si="2"/>
        <v>0.96078431372548634</v>
      </c>
      <c r="H50" s="3" t="s">
        <v>6</v>
      </c>
      <c r="I50" s="4"/>
      <c r="J50" s="4"/>
      <c r="K50" s="4"/>
      <c r="L50" s="4"/>
      <c r="M50" s="4"/>
      <c r="N50" s="4"/>
      <c r="O50" s="4"/>
      <c r="P50" s="4"/>
      <c r="Q50" s="4"/>
      <c r="R50" s="4"/>
      <c r="S50" s="4"/>
      <c r="T50" s="4"/>
      <c r="U50" s="4"/>
      <c r="V50" s="4"/>
      <c r="W50" s="5"/>
    </row>
    <row r="51" spans="1:23" ht="14.5" customHeight="1" x14ac:dyDescent="0.35">
      <c r="A51" s="2">
        <v>0.5</v>
      </c>
      <c r="B51" s="2">
        <f t="shared" si="0"/>
        <v>0</v>
      </c>
      <c r="C51" s="2">
        <f t="shared" si="1"/>
        <v>0.5</v>
      </c>
      <c r="D51" s="2"/>
      <c r="E51" s="2">
        <v>0.499999999999999</v>
      </c>
      <c r="F51" s="2">
        <f t="shared" si="2"/>
        <v>0.999999999999996</v>
      </c>
      <c r="H51" s="6"/>
      <c r="I51" s="7"/>
      <c r="J51" s="7"/>
      <c r="K51" s="7"/>
      <c r="L51" s="7"/>
      <c r="M51" s="7"/>
      <c r="N51" s="7"/>
      <c r="O51" s="7"/>
      <c r="P51" s="7"/>
      <c r="Q51" s="7"/>
      <c r="R51" s="7"/>
      <c r="S51" s="7"/>
      <c r="T51" s="7"/>
      <c r="U51" s="7"/>
      <c r="V51" s="7"/>
      <c r="W51" s="8"/>
    </row>
    <row r="52" spans="1:23" ht="14.5" customHeight="1" x14ac:dyDescent="0.35">
      <c r="A52">
        <v>0.51</v>
      </c>
      <c r="B52">
        <f t="shared" si="0"/>
        <v>1.7374096069422723E-2</v>
      </c>
      <c r="C52">
        <f t="shared" si="1"/>
        <v>0.50434341475959155</v>
      </c>
      <c r="E52">
        <v>0.50999999999999901</v>
      </c>
      <c r="F52">
        <f t="shared" si="2"/>
        <v>1.0408163265306081</v>
      </c>
      <c r="H52" s="6"/>
      <c r="I52" s="7"/>
      <c r="J52" s="7"/>
      <c r="K52" s="7"/>
      <c r="L52" s="7"/>
      <c r="M52" s="7"/>
      <c r="N52" s="7"/>
      <c r="O52" s="7"/>
      <c r="P52" s="7"/>
      <c r="Q52" s="7"/>
      <c r="R52" s="7"/>
      <c r="S52" s="7"/>
      <c r="T52" s="7"/>
      <c r="U52" s="7"/>
      <c r="V52" s="7"/>
      <c r="W52" s="8"/>
    </row>
    <row r="53" spans="1:23" ht="14.5" customHeight="1" x14ac:dyDescent="0.35">
      <c r="A53">
        <v>0.52</v>
      </c>
      <c r="B53">
        <f t="shared" si="0"/>
        <v>3.4762106259212E-2</v>
      </c>
      <c r="C53">
        <f t="shared" si="1"/>
        <v>0.5086896515315974</v>
      </c>
      <c r="E53">
        <v>0.51999999999999902</v>
      </c>
      <c r="F53">
        <f t="shared" si="2"/>
        <v>1.083333333333329</v>
      </c>
      <c r="H53" s="6"/>
      <c r="I53" s="7"/>
      <c r="J53" s="7"/>
      <c r="K53" s="7"/>
      <c r="L53" s="7"/>
      <c r="M53" s="7"/>
      <c r="N53" s="7"/>
      <c r="O53" s="7"/>
      <c r="P53" s="7"/>
      <c r="Q53" s="7"/>
      <c r="R53" s="7"/>
      <c r="S53" s="7"/>
      <c r="T53" s="7"/>
      <c r="U53" s="7"/>
      <c r="V53" s="7"/>
      <c r="W53" s="8"/>
    </row>
    <row r="54" spans="1:23" ht="14.5" customHeight="1" x14ac:dyDescent="0.35">
      <c r="A54">
        <v>0.53</v>
      </c>
      <c r="B54">
        <f t="shared" si="0"/>
        <v>5.2178011665071654E-2</v>
      </c>
      <c r="C54">
        <f t="shared" si="1"/>
        <v>0.51304154420137993</v>
      </c>
      <c r="E54">
        <v>0.52999999999999903</v>
      </c>
      <c r="F54">
        <f t="shared" si="2"/>
        <v>1.1276595744680806</v>
      </c>
      <c r="H54" s="6"/>
      <c r="I54" s="7"/>
      <c r="J54" s="7"/>
      <c r="K54" s="7"/>
      <c r="L54" s="7"/>
      <c r="M54" s="7"/>
      <c r="N54" s="7"/>
      <c r="O54" s="7"/>
      <c r="P54" s="7"/>
      <c r="Q54" s="7"/>
      <c r="R54" s="7"/>
      <c r="S54" s="7"/>
      <c r="T54" s="7"/>
      <c r="U54" s="7"/>
      <c r="V54" s="7"/>
      <c r="W54" s="8"/>
    </row>
    <row r="55" spans="1:23" ht="14.5" customHeight="1" x14ac:dyDescent="0.35">
      <c r="A55">
        <v>0.54</v>
      </c>
      <c r="B55">
        <f t="shared" si="0"/>
        <v>6.9635928141394479E-2</v>
      </c>
      <c r="C55">
        <f t="shared" si="1"/>
        <v>0.51740195052980009</v>
      </c>
      <c r="E55">
        <v>0.53999999999999904</v>
      </c>
      <c r="F55">
        <f t="shared" si="2"/>
        <v>1.1739130434782563</v>
      </c>
      <c r="H55" s="6"/>
      <c r="I55" s="7"/>
      <c r="J55" s="7"/>
      <c r="K55" s="7"/>
      <c r="L55" s="7"/>
      <c r="M55" s="7"/>
      <c r="N55" s="7"/>
      <c r="O55" s="7"/>
      <c r="P55" s="7"/>
      <c r="Q55" s="7"/>
      <c r="R55" s="7"/>
      <c r="S55" s="7"/>
      <c r="T55" s="7"/>
      <c r="U55" s="7"/>
      <c r="V55" s="7"/>
      <c r="W55" s="8"/>
    </row>
    <row r="56" spans="1:23" x14ac:dyDescent="0.35">
      <c r="A56">
        <v>0.55000000000000004</v>
      </c>
      <c r="B56">
        <f t="shared" si="0"/>
        <v>8.7150175718900283E-2</v>
      </c>
      <c r="C56">
        <f t="shared" si="1"/>
        <v>0.52177376441767875</v>
      </c>
      <c r="E56">
        <v>0.54999999999999905</v>
      </c>
      <c r="F56">
        <f t="shared" si="2"/>
        <v>1.2222222222222174</v>
      </c>
      <c r="H56" s="9"/>
      <c r="I56" s="10"/>
      <c r="J56" s="10"/>
      <c r="K56" s="10"/>
      <c r="L56" s="10"/>
      <c r="M56" s="10"/>
      <c r="N56" s="10"/>
      <c r="O56" s="10"/>
      <c r="P56" s="10"/>
      <c r="Q56" s="10"/>
      <c r="R56" s="10"/>
      <c r="S56" s="10"/>
      <c r="T56" s="10"/>
      <c r="U56" s="10"/>
      <c r="V56" s="10"/>
      <c r="W56" s="11"/>
    </row>
    <row r="57" spans="1:23" x14ac:dyDescent="0.35">
      <c r="A57">
        <v>0.56000000000000005</v>
      </c>
      <c r="B57">
        <f t="shared" si="0"/>
        <v>0.10473535052001305</v>
      </c>
      <c r="C57">
        <f t="shared" si="1"/>
        <v>0.52615992856997429</v>
      </c>
      <c r="E57">
        <v>0.55999999999999905</v>
      </c>
      <c r="F57">
        <f t="shared" si="2"/>
        <v>1.2727272727272678</v>
      </c>
    </row>
    <row r="58" spans="1:23" x14ac:dyDescent="0.35">
      <c r="A58">
        <v>0.56999999999999995</v>
      </c>
      <c r="B58">
        <f t="shared" si="0"/>
        <v>0.12240640009290477</v>
      </c>
      <c r="C58">
        <f t="shared" si="1"/>
        <v>0.53056344770596597</v>
      </c>
      <c r="E58">
        <v>0.56999999999999895</v>
      </c>
      <c r="F58">
        <f t="shared" si="2"/>
        <v>1.3255813953488316</v>
      </c>
    </row>
    <row r="59" spans="1:23" x14ac:dyDescent="0.35">
      <c r="A59">
        <v>0.57999999999999996</v>
      </c>
      <c r="B59">
        <f t="shared" si="0"/>
        <v>0.14017870316503675</v>
      </c>
      <c r="C59">
        <f t="shared" si="1"/>
        <v>0.53498740247349819</v>
      </c>
      <c r="E59">
        <v>0.57999999999999896</v>
      </c>
      <c r="F59">
        <f t="shared" si="2"/>
        <v>1.3809523809523752</v>
      </c>
    </row>
    <row r="60" spans="1:23" x14ac:dyDescent="0.35">
      <c r="A60">
        <v>0.59</v>
      </c>
      <c r="B60">
        <f t="shared" si="0"/>
        <v>0.15806815492240861</v>
      </c>
      <c r="C60">
        <f t="shared" si="1"/>
        <v>0.53943496424080095</v>
      </c>
      <c r="E60">
        <v>0.58999999999999897</v>
      </c>
      <c r="F60">
        <f t="shared" si="2"/>
        <v>1.4390243902438964</v>
      </c>
    </row>
    <row r="61" spans="1:23" x14ac:dyDescent="0.35">
      <c r="A61">
        <v>0.6</v>
      </c>
      <c r="B61">
        <f t="shared" si="0"/>
        <v>0.17609125905568118</v>
      </c>
      <c r="C61">
        <f t="shared" si="1"/>
        <v>0.5439094109591287</v>
      </c>
      <c r="E61">
        <v>0.59999999999999898</v>
      </c>
      <c r="F61">
        <f t="shared" si="2"/>
        <v>1.4999999999999936</v>
      </c>
    </row>
    <row r="62" spans="1:23" x14ac:dyDescent="0.35">
      <c r="A62">
        <v>0.61</v>
      </c>
      <c r="B62">
        <f t="shared" si="0"/>
        <v>0.19426522798426782</v>
      </c>
      <c r="C62">
        <f t="shared" si="1"/>
        <v>0.54841414431417579</v>
      </c>
      <c r="E62">
        <v>0.60999999999999899</v>
      </c>
      <c r="F62">
        <f t="shared" si="2"/>
        <v>1.5641025641025574</v>
      </c>
    </row>
    <row r="63" spans="1:23" x14ac:dyDescent="0.35">
      <c r="A63">
        <v>0.62</v>
      </c>
      <c r="B63">
        <f t="shared" si="0"/>
        <v>0.21260809288144372</v>
      </c>
      <c r="C63">
        <f t="shared" si="1"/>
        <v>0.55295270841489652</v>
      </c>
      <c r="E63">
        <v>0.619999999999999</v>
      </c>
      <c r="F63">
        <f t="shared" si="2"/>
        <v>1.6315789473684141</v>
      </c>
    </row>
    <row r="64" spans="1:23" x14ac:dyDescent="0.35">
      <c r="A64">
        <v>0.63</v>
      </c>
      <c r="B64">
        <f t="shared" si="0"/>
        <v>0.2311388253865867</v>
      </c>
      <c r="C64">
        <f t="shared" si="1"/>
        <v>0.55752881030620727</v>
      </c>
      <c r="E64">
        <v>0.62999999999999901</v>
      </c>
      <c r="F64">
        <f t="shared" si="2"/>
        <v>1.7027027027026955</v>
      </c>
    </row>
    <row r="65" spans="1:6" x14ac:dyDescent="0.35">
      <c r="A65">
        <v>0.64</v>
      </c>
      <c r="B65">
        <f t="shared" si="0"/>
        <v>0.24987747321659995</v>
      </c>
      <c r="C65">
        <f t="shared" si="1"/>
        <v>0.56214634263863861</v>
      </c>
      <c r="E65">
        <v>0.63999999999999901</v>
      </c>
      <c r="F65">
        <f t="shared" si="2"/>
        <v>1.7777777777777701</v>
      </c>
    </row>
    <row r="66" spans="1:6" x14ac:dyDescent="0.35">
      <c r="A66">
        <v>0.65</v>
      </c>
      <c r="B66">
        <f t="shared" si="0"/>
        <v>0.26884531229258002</v>
      </c>
      <c r="C66">
        <f t="shared" si="1"/>
        <v>0.56680940888537223</v>
      </c>
      <c r="E66">
        <v>0.64999999999999902</v>
      </c>
      <c r="F66">
        <f t="shared" si="2"/>
        <v>1.8571428571428492</v>
      </c>
    </row>
    <row r="67" spans="1:6" x14ac:dyDescent="0.35">
      <c r="A67">
        <v>0.66</v>
      </c>
      <c r="B67">
        <f t="shared" ref="B67:B100" si="3">LOG(A67/(1-A67))</f>
        <v>0.28806501849961358</v>
      </c>
      <c r="C67">
        <f t="shared" ref="C67:C100" si="4">EXP(B67)/(1+EXP(B67))</f>
        <v>0.57152235156782183</v>
      </c>
      <c r="E67">
        <v>0.65999999999999903</v>
      </c>
      <c r="F67">
        <f t="shared" ref="F67:F94" si="5">E67/(1-E67)</f>
        <v>1.9411764705882268</v>
      </c>
    </row>
    <row r="68" spans="1:6" x14ac:dyDescent="0.35">
      <c r="A68">
        <v>0.67</v>
      </c>
      <c r="B68">
        <f t="shared" si="3"/>
        <v>0.30756086282293904</v>
      </c>
      <c r="C68">
        <f t="shared" si="4"/>
        <v>0.57628978403838926</v>
      </c>
      <c r="E68">
        <v>0.66999999999999904</v>
      </c>
      <c r="F68">
        <f t="shared" si="5"/>
        <v>2.0303030303030214</v>
      </c>
    </row>
    <row r="69" spans="1:6" x14ac:dyDescent="0.35">
      <c r="A69">
        <v>0.68</v>
      </c>
      <c r="B69">
        <f t="shared" si="3"/>
        <v>0.32735893438633046</v>
      </c>
      <c r="C69">
        <f t="shared" si="4"/>
        <v>0.58111662647758466</v>
      </c>
      <c r="E69">
        <v>0.67999999999999905</v>
      </c>
      <c r="F69">
        <f t="shared" si="5"/>
        <v>2.1249999999999907</v>
      </c>
    </row>
    <row r="70" spans="1:6" x14ac:dyDescent="0.35">
      <c r="A70">
        <v>0.69</v>
      </c>
      <c r="B70">
        <f t="shared" si="3"/>
        <v>0.34748739690298253</v>
      </c>
      <c r="C70">
        <f t="shared" si="4"/>
        <v>0.58600814689809733</v>
      </c>
      <c r="E70">
        <v>0.68999999999999895</v>
      </c>
      <c r="F70">
        <f t="shared" si="5"/>
        <v>2.2258064516128924</v>
      </c>
    </row>
    <row r="71" spans="1:6" x14ac:dyDescent="0.35">
      <c r="A71">
        <v>0.7</v>
      </c>
      <c r="B71">
        <f t="shared" si="3"/>
        <v>0.36797678529459432</v>
      </c>
      <c r="C71">
        <f t="shared" si="4"/>
        <v>0.59097000811815181</v>
      </c>
      <c r="E71">
        <v>0.69999999999999896</v>
      </c>
      <c r="F71">
        <f t="shared" si="5"/>
        <v>2.3333333333333219</v>
      </c>
    </row>
    <row r="72" spans="1:6" x14ac:dyDescent="0.35">
      <c r="A72">
        <v>0.71</v>
      </c>
      <c r="B72">
        <f t="shared" si="3"/>
        <v>0.38886035082011916</v>
      </c>
      <c r="C72">
        <f t="shared" si="4"/>
        <v>0.59600832188059372</v>
      </c>
      <c r="E72">
        <v>0.70999999999999897</v>
      </c>
      <c r="F72">
        <f t="shared" si="5"/>
        <v>2.4482758620689533</v>
      </c>
    </row>
    <row r="73" spans="1:6" x14ac:dyDescent="0.35">
      <c r="A73">
        <v>0.72</v>
      </c>
      <c r="B73">
        <f t="shared" si="3"/>
        <v>0.4101744650890492</v>
      </c>
      <c r="C73">
        <f t="shared" si="4"/>
        <v>0.60112971156600892</v>
      </c>
      <c r="E73">
        <v>0.71999999999999897</v>
      </c>
      <c r="F73">
        <f t="shared" si="5"/>
        <v>2.5714285714285583</v>
      </c>
    </row>
    <row r="74" spans="1:6" x14ac:dyDescent="0.35">
      <c r="A74">
        <v>0.73</v>
      </c>
      <c r="B74">
        <f t="shared" si="3"/>
        <v>0.43195909596146853</v>
      </c>
      <c r="C74">
        <f t="shared" si="4"/>
        <v>0.60634138529584813</v>
      </c>
      <c r="E74">
        <v>0.72999999999999898</v>
      </c>
      <c r="F74">
        <f t="shared" si="5"/>
        <v>2.70370370370369</v>
      </c>
    </row>
    <row r="75" spans="1:6" x14ac:dyDescent="0.35">
      <c r="A75">
        <v>0.74</v>
      </c>
      <c r="B75">
        <f t="shared" si="3"/>
        <v>0.45425837176015815</v>
      </c>
      <c r="C75">
        <f t="shared" si="4"/>
        <v>0.61165122166965336</v>
      </c>
      <c r="E75">
        <v>0.73999999999999899</v>
      </c>
      <c r="F75">
        <f t="shared" si="5"/>
        <v>2.8461538461538312</v>
      </c>
    </row>
    <row r="76" spans="1:6" x14ac:dyDescent="0.35">
      <c r="A76">
        <v>0.75</v>
      </c>
      <c r="B76">
        <f t="shared" si="3"/>
        <v>0.47712125471966244</v>
      </c>
      <c r="C76">
        <f t="shared" si="4"/>
        <v>0.61706787096296711</v>
      </c>
      <c r="E76">
        <v>0.749999999999999</v>
      </c>
      <c r="F76">
        <f t="shared" si="5"/>
        <v>2.999999999999984</v>
      </c>
    </row>
    <row r="77" spans="1:6" x14ac:dyDescent="0.35">
      <c r="A77">
        <v>0.76</v>
      </c>
      <c r="B77">
        <f t="shared" si="3"/>
        <v>0.50060235056918534</v>
      </c>
      <c r="C77">
        <f t="shared" si="4"/>
        <v>0.62260087537659392</v>
      </c>
      <c r="E77">
        <v>0.75999999999999901</v>
      </c>
      <c r="F77">
        <f t="shared" si="5"/>
        <v>3.1666666666666496</v>
      </c>
    </row>
    <row r="78" spans="1:6" x14ac:dyDescent="0.35">
      <c r="A78">
        <v>0.77</v>
      </c>
      <c r="B78">
        <f t="shared" si="3"/>
        <v>0.524762889154889</v>
      </c>
      <c r="C78">
        <f t="shared" si="4"/>
        <v>0.62826081294008385</v>
      </c>
      <c r="E78">
        <v>0.76999999999999902</v>
      </c>
      <c r="F78">
        <f t="shared" si="5"/>
        <v>3.3478260869565033</v>
      </c>
    </row>
    <row r="79" spans="1:6" x14ac:dyDescent="0.35">
      <c r="A79">
        <v>0.78</v>
      </c>
      <c r="B79">
        <f t="shared" si="3"/>
        <v>0.54967192186827418</v>
      </c>
      <c r="C79">
        <f t="shared" si="4"/>
        <v>0.63405947102753968</v>
      </c>
      <c r="E79">
        <v>0.77999999999999903</v>
      </c>
      <c r="F79">
        <f t="shared" si="5"/>
        <v>3.5454545454545254</v>
      </c>
    </row>
    <row r="80" spans="1:6" x14ac:dyDescent="0.35">
      <c r="A80">
        <v>0.79</v>
      </c>
      <c r="B80">
        <f t="shared" si="3"/>
        <v>0.5754077965565223</v>
      </c>
      <c r="C80">
        <f t="shared" si="4"/>
        <v>0.64001005727937821</v>
      </c>
      <c r="E80">
        <v>0.78999999999999904</v>
      </c>
      <c r="F80">
        <f t="shared" si="5"/>
        <v>3.7619047619047401</v>
      </c>
    </row>
    <row r="81" spans="1:6" x14ac:dyDescent="0.35">
      <c r="A81">
        <v>0.8</v>
      </c>
      <c r="B81">
        <f t="shared" si="3"/>
        <v>0.60205999132796251</v>
      </c>
      <c r="C81">
        <f t="shared" si="4"/>
        <v>0.64612745824099205</v>
      </c>
      <c r="E81">
        <v>0.79999999999999905</v>
      </c>
      <c r="F81">
        <f t="shared" si="5"/>
        <v>3.999999999999976</v>
      </c>
    </row>
    <row r="82" spans="1:6" x14ac:dyDescent="0.35">
      <c r="A82">
        <v>0.81</v>
      </c>
      <c r="B82">
        <f t="shared" si="3"/>
        <v>0.62973141792582088</v>
      </c>
      <c r="C82">
        <f t="shared" si="4"/>
        <v>0.65242855952890155</v>
      </c>
      <c r="E82">
        <v>0.80999999999999905</v>
      </c>
      <c r="F82">
        <f t="shared" si="5"/>
        <v>4.2631578947368158</v>
      </c>
    </row>
    <row r="83" spans="1:6" x14ac:dyDescent="0.35">
      <c r="A83">
        <v>0.82</v>
      </c>
      <c r="B83">
        <f t="shared" si="3"/>
        <v>0.65854134728041047</v>
      </c>
      <c r="C83">
        <f t="shared" si="4"/>
        <v>0.65893264627314996</v>
      </c>
      <c r="E83">
        <v>0.81999999999999895</v>
      </c>
      <c r="F83">
        <f t="shared" si="5"/>
        <v>4.5555555555555234</v>
      </c>
    </row>
    <row r="84" spans="1:6" x14ac:dyDescent="0.35">
      <c r="A84">
        <v>0.83</v>
      </c>
      <c r="B84">
        <f t="shared" si="3"/>
        <v>0.68862917099779986</v>
      </c>
      <c r="C84">
        <f t="shared" si="4"/>
        <v>0.66566190966724914</v>
      </c>
      <c r="E84">
        <v>0.82999999999999896</v>
      </c>
      <c r="F84">
        <f t="shared" si="5"/>
        <v>4.8823529411764346</v>
      </c>
    </row>
    <row r="85" spans="1:6" x14ac:dyDescent="0.35">
      <c r="A85">
        <v>0.84</v>
      </c>
      <c r="B85">
        <f t="shared" si="3"/>
        <v>0.7201593034059568</v>
      </c>
      <c r="C85">
        <f t="shared" si="4"/>
        <v>0.67264209579919843</v>
      </c>
      <c r="E85">
        <v>0.83999999999999897</v>
      </c>
      <c r="F85">
        <f t="shared" si="5"/>
        <v>5.24999999999996</v>
      </c>
    </row>
    <row r="86" spans="1:6" x14ac:dyDescent="0.35">
      <c r="A86">
        <v>0.85</v>
      </c>
      <c r="B86">
        <f t="shared" si="3"/>
        <v>0.75332766665861139</v>
      </c>
      <c r="C86">
        <f t="shared" si="4"/>
        <v>0.67990334834264066</v>
      </c>
      <c r="E86">
        <v>0.84999999999999898</v>
      </c>
      <c r="F86">
        <f t="shared" si="5"/>
        <v>5.6666666666666217</v>
      </c>
    </row>
    <row r="87" spans="1:6" x14ac:dyDescent="0.35">
      <c r="A87">
        <v>0.86</v>
      </c>
      <c r="B87">
        <f t="shared" si="3"/>
        <v>0.78837041556532961</v>
      </c>
      <c r="C87">
        <f t="shared" si="4"/>
        <v>0.68748132014884267</v>
      </c>
      <c r="E87">
        <v>0.85999999999999899</v>
      </c>
      <c r="F87">
        <f t="shared" si="5"/>
        <v>6.1428571428570908</v>
      </c>
    </row>
    <row r="88" spans="1:6" x14ac:dyDescent="0.35">
      <c r="A88">
        <v>0.87</v>
      </c>
      <c r="B88">
        <f t="shared" si="3"/>
        <v>0.82557590031178174</v>
      </c>
      <c r="C88">
        <f t="shared" si="4"/>
        <v>0.69541866540875941</v>
      </c>
      <c r="E88">
        <v>0.869999999999999</v>
      </c>
      <c r="F88">
        <f t="shared" si="5"/>
        <v>6.692307692307633</v>
      </c>
    </row>
    <row r="89" spans="1:6" x14ac:dyDescent="0.35">
      <c r="A89">
        <v>0.88</v>
      </c>
      <c r="B89">
        <f t="shared" si="3"/>
        <v>0.86530142610254379</v>
      </c>
      <c r="C89">
        <f t="shared" si="4"/>
        <v>0.70376708286445167</v>
      </c>
      <c r="E89">
        <v>0.87999999999999901</v>
      </c>
      <c r="F89">
        <f t="shared" si="5"/>
        <v>7.3333333333332646</v>
      </c>
    </row>
    <row r="90" spans="1:6" x14ac:dyDescent="0.35">
      <c r="A90">
        <v>0.89</v>
      </c>
      <c r="B90">
        <f t="shared" si="3"/>
        <v>0.90799732148668777</v>
      </c>
      <c r="C90">
        <f t="shared" si="4"/>
        <v>0.71259017803377311</v>
      </c>
      <c r="E90">
        <v>0.88999999999999901</v>
      </c>
      <c r="F90">
        <f t="shared" si="5"/>
        <v>8.09090909090901</v>
      </c>
    </row>
    <row r="91" spans="1:6" x14ac:dyDescent="0.35">
      <c r="A91">
        <v>0.9</v>
      </c>
      <c r="B91">
        <f t="shared" si="3"/>
        <v>0.95424250943932498</v>
      </c>
      <c r="C91">
        <f t="shared" si="4"/>
        <v>0.72196758003974515</v>
      </c>
      <c r="E91">
        <v>0.89999999999999902</v>
      </c>
      <c r="F91">
        <f t="shared" si="5"/>
        <v>8.9999999999999023</v>
      </c>
    </row>
    <row r="92" spans="1:6" x14ac:dyDescent="0.35">
      <c r="A92">
        <v>0.91</v>
      </c>
      <c r="B92">
        <f t="shared" si="3"/>
        <v>1.0047988828817689</v>
      </c>
      <c r="C92">
        <f t="shared" si="4"/>
        <v>0.73200104942873501</v>
      </c>
      <c r="E92">
        <v>0.90999999999999903</v>
      </c>
      <c r="F92">
        <f t="shared" si="5"/>
        <v>10.111111111110992</v>
      </c>
    </row>
    <row r="93" spans="1:6" x14ac:dyDescent="0.35">
      <c r="A93">
        <v>0.92</v>
      </c>
      <c r="B93">
        <f t="shared" si="3"/>
        <v>1.060697840353612</v>
      </c>
      <c r="C93">
        <f t="shared" si="4"/>
        <v>0.74282388091387874</v>
      </c>
      <c r="E93">
        <v>0.91999999999999904</v>
      </c>
      <c r="F93">
        <f t="shared" si="5"/>
        <v>11.499999999999851</v>
      </c>
    </row>
    <row r="94" spans="1:6" x14ac:dyDescent="0.35">
      <c r="A94">
        <v>0.93</v>
      </c>
      <c r="B94">
        <f t="shared" si="3"/>
        <v>1.1233849085396785</v>
      </c>
      <c r="C94">
        <f t="shared" si="4"/>
        <v>0.75461604229760626</v>
      </c>
      <c r="E94">
        <v>0.92999999999999905</v>
      </c>
      <c r="F94">
        <f t="shared" si="5"/>
        <v>13.285714285714091</v>
      </c>
    </row>
    <row r="95" spans="1:6" x14ac:dyDescent="0.35">
      <c r="A95">
        <v>0.94</v>
      </c>
      <c r="B95">
        <f t="shared" si="3"/>
        <v>1.1949766032160547</v>
      </c>
      <c r="C95">
        <f t="shared" si="4"/>
        <v>0.76762994396483231</v>
      </c>
    </row>
    <row r="96" spans="1:6" x14ac:dyDescent="0.35">
      <c r="A96">
        <v>0.95</v>
      </c>
      <c r="B96">
        <f t="shared" si="3"/>
        <v>1.2787536009528286</v>
      </c>
      <c r="C96">
        <f t="shared" si="4"/>
        <v>0.78223753703983712</v>
      </c>
    </row>
    <row r="97" spans="1:3" x14ac:dyDescent="0.35">
      <c r="A97">
        <v>0.96</v>
      </c>
      <c r="B97">
        <f t="shared" si="3"/>
        <v>1.3802112417116057</v>
      </c>
      <c r="C97">
        <f t="shared" si="4"/>
        <v>0.79902492445120965</v>
      </c>
    </row>
    <row r="98" spans="1:3" x14ac:dyDescent="0.35">
      <c r="A98">
        <v>0.97</v>
      </c>
      <c r="B98">
        <f t="shared" si="3"/>
        <v>1.5096504795465819</v>
      </c>
      <c r="C98">
        <f t="shared" si="4"/>
        <v>0.81900940215878648</v>
      </c>
    </row>
    <row r="99" spans="1:3" x14ac:dyDescent="0.35">
      <c r="A99">
        <v>0.98</v>
      </c>
      <c r="B99">
        <f t="shared" si="3"/>
        <v>1.6901960800285132</v>
      </c>
      <c r="C99">
        <f t="shared" si="4"/>
        <v>0.84424994456698832</v>
      </c>
    </row>
    <row r="100" spans="1:3" x14ac:dyDescent="0.35">
      <c r="A100">
        <v>0.99</v>
      </c>
      <c r="B100">
        <f t="shared" si="3"/>
        <v>1.9956351945975495</v>
      </c>
      <c r="C100">
        <f t="shared" si="4"/>
        <v>0.88033803916710451</v>
      </c>
    </row>
  </sheetData>
  <mergeCells count="4">
    <mergeCell ref="Q34:W48"/>
    <mergeCell ref="H50:W56"/>
    <mergeCell ref="Q18:W32"/>
    <mergeCell ref="Q2:W16"/>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maud reveilhac</dc:creator>
  <cp:lastModifiedBy>Maud Reveilhac</cp:lastModifiedBy>
  <dcterms:created xsi:type="dcterms:W3CDTF">2023-10-11T15:53:37Z</dcterms:created>
  <dcterms:modified xsi:type="dcterms:W3CDTF">2024-10-17T19:01:30Z</dcterms:modified>
</cp:coreProperties>
</file>